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975" windowWidth="18195" windowHeight="10920"/>
  </bookViews>
  <sheets>
    <sheet name="2015-2015" sheetId="9" r:id="rId1"/>
    <sheet name="Rekini" sheetId="11" r:id="rId2"/>
  </sheets>
  <calcPr calcId="145621"/>
</workbook>
</file>

<file path=xl/calcChain.xml><?xml version="1.0" encoding="utf-8"?>
<calcChain xmlns="http://schemas.openxmlformats.org/spreadsheetml/2006/main">
  <c r="C21" i="11" l="1"/>
  <c r="E21" i="11" s="1"/>
  <c r="E22" i="11" s="1"/>
  <c r="C17" i="11"/>
  <c r="E17" i="11" s="1"/>
  <c r="E18" i="11" s="1"/>
  <c r="C13" i="11"/>
  <c r="E13" i="11" s="1"/>
  <c r="E14" i="11" s="1"/>
  <c r="C7" i="11"/>
  <c r="E7" i="11" s="1"/>
  <c r="E8" i="11" s="1"/>
</calcChain>
</file>

<file path=xl/sharedStrings.xml><?xml version="1.0" encoding="utf-8"?>
<sst xmlns="http://schemas.openxmlformats.org/spreadsheetml/2006/main" count="1141" uniqueCount="784">
  <si>
    <t>Nr.</t>
  </si>
  <si>
    <t>Komersanta nosaukums</t>
  </si>
  <si>
    <t>Energomontāžprojekts SIA</t>
  </si>
  <si>
    <t>Objekta nosaukums</t>
  </si>
  <si>
    <t>Reģistrācijas Nr.</t>
  </si>
  <si>
    <t>Reģistrēts DND</t>
  </si>
  <si>
    <t>Iesniegts DND  reģistrācijai</t>
  </si>
  <si>
    <t>Rio M SIA</t>
  </si>
  <si>
    <t>Mihails Maksimčuks i/k</t>
  </si>
  <si>
    <t>2014. gada janvāris</t>
  </si>
  <si>
    <t>"Draudziņi" , Rimšas, Sventas pagasts Daugavpils novads</t>
  </si>
  <si>
    <t>08-20/1</t>
  </si>
  <si>
    <t>vns"Alvejas", Naujenes pagasts, Daugavpils novads</t>
  </si>
  <si>
    <t>08-20/2</t>
  </si>
  <si>
    <t>"Jaundzintari", Kalkūnes pagasts, Daugavpils novads</t>
  </si>
  <si>
    <t>08-20/3</t>
  </si>
  <si>
    <t>08-20/4</t>
  </si>
  <si>
    <t>08-20/5</t>
  </si>
  <si>
    <t>08-20/6</t>
  </si>
  <si>
    <t>08-20/7</t>
  </si>
  <si>
    <t>08-20/8</t>
  </si>
  <si>
    <t>LVRTC sakaru kanalizācijas izpildmērījums, ceļa posmā A6 Daugavpils- Rīga</t>
  </si>
  <si>
    <t>"Latgales sēta",  Naujenes pagasts, Daugavpils novads</t>
  </si>
  <si>
    <t>"Ilgas", Skrudalienas pagasts, Daugavpils novads</t>
  </si>
  <si>
    <t>Leidzi SIA</t>
  </si>
  <si>
    <t>"Catlakši 6", Višķu pagasts, Daugavpils novads</t>
  </si>
  <si>
    <t>Parnas Pro SIA</t>
  </si>
  <si>
    <t>"Nitiši 12", Naujenes pagasts, Daugavpils novads</t>
  </si>
  <si>
    <t>2014. gada februāris</t>
  </si>
  <si>
    <t>Vinoko SIA</t>
  </si>
  <si>
    <t>Maļinovas ciems, Maļinovas pagasts Daugavpils novads</t>
  </si>
  <si>
    <t>08-20/9</t>
  </si>
  <si>
    <t>Solars SIA</t>
  </si>
  <si>
    <t>Medumu speciālā internātskola, c.Medumi, Medumu pagasts Daugavpils novads</t>
  </si>
  <si>
    <t>08-20/10</t>
  </si>
  <si>
    <t>"Ligzdas" Sventes pagasts Daugavpils novads</t>
  </si>
  <si>
    <t>08-20/11</t>
  </si>
  <si>
    <t>08-20/12</t>
  </si>
  <si>
    <t>Lauksaimniecības tehnikas servisa centrs "Skaistas", Skrudalienas pagasts Daugavpils novads</t>
  </si>
  <si>
    <t>TP Agentura SIA</t>
  </si>
  <si>
    <t>08-20/13</t>
  </si>
  <si>
    <t>L-4 no TP 1174, L-2 ni TP1113 Vaboles pagasts, Daugavpils novads</t>
  </si>
  <si>
    <t>Ūdenssaimnieecības attīstība Daugavpils novada Červonkas iems, Vecsalienas pagasts Daugavpils novads</t>
  </si>
  <si>
    <t>08-20/14</t>
  </si>
  <si>
    <t>Alejas iela 44/46 Medumi, Medumu pagasts Daugavpils novads</t>
  </si>
  <si>
    <t>08-20/15</t>
  </si>
  <si>
    <t>Lattopo SIA</t>
  </si>
  <si>
    <t>Galdiņi- Elerne, Elerne, Tabores pagasts Daugavpils novads</t>
  </si>
  <si>
    <t>08-20/16</t>
  </si>
  <si>
    <t>2014. gada marts</t>
  </si>
  <si>
    <t>Ūdens tornis (LMT tornis) Maļinova, Maļinovas pagasts Daugavpils novads</t>
  </si>
  <si>
    <t>08-20/17</t>
  </si>
  <si>
    <t>Kočergino 2, Demenes pagasts Daugavpils novads</t>
  </si>
  <si>
    <t>08-20/18</t>
  </si>
  <si>
    <t>08-20/19</t>
  </si>
  <si>
    <t>08-20/20</t>
  </si>
  <si>
    <t>08-20/21</t>
  </si>
  <si>
    <t>08-20/22</t>
  </si>
  <si>
    <t>08-20/23</t>
  </si>
  <si>
    <t>c.Mirnijs, Lauceses pagasts, Daugavpils novads.</t>
  </si>
  <si>
    <t>zem.vien."Branguļi" elektroapgāde Zarečnaja ielā, c.Mirnijs, Lauceses pagasts, Daugavpils novads.</t>
  </si>
  <si>
    <t>GEO Forest SIA</t>
  </si>
  <si>
    <t>"Romanoski", Naujenes pagasts Daugavpils novads</t>
  </si>
  <si>
    <t>zem.vien."Kriškāni" kad.Nr.44740020149 elektroapgāde Naujenes pagasts, Daugavpils novads.</t>
  </si>
  <si>
    <t>Parnas GEO  SIA</t>
  </si>
  <si>
    <t>Parnas GEO SIA</t>
  </si>
  <si>
    <t>Daugavpils nov., Naujenes pag., Lociki, Muzeja iela 2, Lāču pamatskola</t>
  </si>
  <si>
    <t>2014. gada aprīlis</t>
  </si>
  <si>
    <t xml:space="preserve">Daugavpils nov., Laucesas pagasts TP 6091 </t>
  </si>
  <si>
    <t>08-20/24</t>
  </si>
  <si>
    <t>LVRT sakaru kanalizācija  A13 Daugavpils-Naujene-Maļinovas-Višķu pagasts</t>
  </si>
  <si>
    <t>12.03.2014`</t>
  </si>
  <si>
    <t>08-20/25</t>
  </si>
  <si>
    <t>Latvijasmernieks LV SIA</t>
  </si>
  <si>
    <t>Kalkūnes iela 19D, Kalkūni Daugavpils novads</t>
  </si>
  <si>
    <t>08-20/26</t>
  </si>
  <si>
    <t>"Piekrastes" Morāni Sventes pagasts Daugavpils novads</t>
  </si>
  <si>
    <t>08-20/27</t>
  </si>
  <si>
    <t>Muzeja ielas rajons  Lociki,  Naujenes pagasts Daugavpils novads</t>
  </si>
  <si>
    <t>08-20/38</t>
  </si>
  <si>
    <t>08-20/28</t>
  </si>
  <si>
    <t>"Dzidrais ūdens" Vecstropi. Naujenes pagasts Daugavpils novads</t>
  </si>
  <si>
    <t>08-20/29</t>
  </si>
  <si>
    <t>"Judovka"   Daugavpils novada teritorija</t>
  </si>
  <si>
    <t>08-20/30</t>
  </si>
  <si>
    <t>Briģenes iela 2 (pagastēkas rajons) c. Demene, Demenes pagasts Daugavpils novads</t>
  </si>
  <si>
    <t>Attīrīšanas iekārtas rekonstrukcija c.Tabore, Tabores pagasts Daugavpils novads</t>
  </si>
  <si>
    <t>08-20/31</t>
  </si>
  <si>
    <t>08-20/32</t>
  </si>
  <si>
    <t>08-20/33</t>
  </si>
  <si>
    <t>08-20/34</t>
  </si>
  <si>
    <t>08-20/35</t>
  </si>
  <si>
    <t>08-20/36</t>
  </si>
  <si>
    <t>08-20/37</t>
  </si>
  <si>
    <t>Sadzīves kanalizācijas spiedvieda rekonstrukcija c.Tabore Tabores pagasts Daugavpils novads</t>
  </si>
  <si>
    <t>Spiedienkanalizācijas spiedvieda rekonstrukcija c.Tabore Tabores pagasts Daugavpils novads</t>
  </si>
  <si>
    <t>Veiskupiški + Višķu pagasts Daugavpils novads</t>
  </si>
  <si>
    <t>LVRT sakaru kanalizācija  Višķu pagasts Špoģi- Pelēču pagasta robeža</t>
  </si>
  <si>
    <t>20kV  GVL LN 29 rekonstrukcija Skrudalienas pagasts Daugavpils novads</t>
  </si>
  <si>
    <t>Daugavpils Mernieks SIA</t>
  </si>
  <si>
    <t>c.Svente Sventes pagasts  Daugavpils novads</t>
  </si>
  <si>
    <t>2014. gada maijs</t>
  </si>
  <si>
    <t>Ūdenssaimnieības attīstība Daugavpils novada Ambeļu pagasta Ambeļu ciemā</t>
  </si>
  <si>
    <t>08/20-39</t>
  </si>
  <si>
    <t>Līnijas jaudas  slēdžu pārbūve L-224 "Koša" Līksnas pagasts Daugavpils novads</t>
  </si>
  <si>
    <t>08/20-40</t>
  </si>
  <si>
    <t>Latvijasmernieks SIA</t>
  </si>
  <si>
    <t>"Robežnieki" Laucesas pagasts Daugavpils novads</t>
  </si>
  <si>
    <t>08/20-41</t>
  </si>
  <si>
    <t>TP 6393 Pavlovskoje Biķernieku pagasts Daugavpils novads</t>
  </si>
  <si>
    <t>08/20-42</t>
  </si>
  <si>
    <t>08/20-43</t>
  </si>
  <si>
    <t>08/20-44</t>
  </si>
  <si>
    <t>08/20-45</t>
  </si>
  <si>
    <t>08/20-46</t>
  </si>
  <si>
    <t>08/20-47</t>
  </si>
  <si>
    <t>08/20-48</t>
  </si>
  <si>
    <t>08/20-49</t>
  </si>
  <si>
    <t>08/20-50</t>
  </si>
  <si>
    <t>08/20-51</t>
  </si>
  <si>
    <t>TP1120 Līksnas pagasts Daugavpils novads</t>
  </si>
  <si>
    <t>TP 6227-1 Ambeļu pagasts Daugavpils novads</t>
  </si>
  <si>
    <t>TP 6227-2  Ambeļu pagasts Daugavpils novads</t>
  </si>
  <si>
    <t>TP 6227-3  Ambeļu pagasts Daugavpils novads</t>
  </si>
  <si>
    <t>TP 6227-4 Ambeļu pagasts Daugavpils novads</t>
  </si>
  <si>
    <t>Katodstacijas PKZ-00 (KS274 ) 18Novembra iela 389, Naujenes pagsts Daugavpils novads (BR 0012-14-1) rekonstrukcijas tehniskā projekta izstrāde</t>
  </si>
  <si>
    <t>Koncedomenka-Šakališķi-Izgāztuve pašvaldības ceļa rekonstrukcija Demenes pagasts Daugavpils novads</t>
  </si>
  <si>
    <t>RIO M SIA</t>
  </si>
  <si>
    <t>Sadzīves kanalizācijas vada rekonstrukcija c.Tabore Tabores pagasts Daugavpils novads</t>
  </si>
  <si>
    <t>23..05.2014</t>
  </si>
  <si>
    <t>Ūdensvada rekonstrukcija c.Tabore Tabores pagasts Daugavpils novads</t>
  </si>
  <si>
    <t>2014. gada jūnijs</t>
  </si>
  <si>
    <t>08/20-52</t>
  </si>
  <si>
    <t>08/20-53</t>
  </si>
  <si>
    <t>08/20-54</t>
  </si>
  <si>
    <t>08/20-55</t>
  </si>
  <si>
    <t>08/20-56</t>
  </si>
  <si>
    <t>08/20-57</t>
  </si>
  <si>
    <t>08/20-58</t>
  </si>
  <si>
    <t>08/20-59</t>
  </si>
  <si>
    <t>08/20-60</t>
  </si>
  <si>
    <t>08/20-61</t>
  </si>
  <si>
    <t>08/20-62</t>
  </si>
  <si>
    <t>08/20-63</t>
  </si>
  <si>
    <t>08/20-64</t>
  </si>
  <si>
    <t>08/20-65</t>
  </si>
  <si>
    <t>08/20-66</t>
  </si>
  <si>
    <t>08/20-67</t>
  </si>
  <si>
    <t>08/20-68</t>
  </si>
  <si>
    <t>08/20-69</t>
  </si>
  <si>
    <t>GEO Prof SIA</t>
  </si>
  <si>
    <t>Optiskā kabeļa izpildmērījums traseA13 Maļinovas pag-Naujenespag-Biķernieki</t>
  </si>
  <si>
    <t>Optiskā kabeļa izpildmērījums  Maļinovas pagasts c.Maļinova</t>
  </si>
  <si>
    <t>Sadzīves kanalizācijas vada rekonstrukcija Zaļumi Maļinovas pagasts Daugavpils novads</t>
  </si>
  <si>
    <t>Ūdensvada rekonstrukcija Zaļumi Maļinovas pagasts Daugavpils novads</t>
  </si>
  <si>
    <t>TP 6622 z/s BIKERNIEKI GRAS elektroapgāde Bikernieku pagasts Daugavpils novads</t>
  </si>
  <si>
    <t>"Goftembergi"  Stropi Naujenes pagasts Daugavpils novads</t>
  </si>
  <si>
    <t>Vecstropu ciems Naujenes pagasts Daugavpils novads</t>
  </si>
  <si>
    <t>Optiskā kabeļa izpildmērījums Daugavpils robeža- Laucese  Lauceses pagasts Daugavpils novads</t>
  </si>
  <si>
    <t>Optiskā kabeļa izpildmērījums c.Medumi Medumu pagasts - Randene Kalkūnes pagasts Daugavpils novads</t>
  </si>
  <si>
    <t>"Ostrovi 7" Vecsalienas pagasts Daugavpils novads</t>
  </si>
  <si>
    <t>"Kreili" Tabores pagasts Daugavpils novads</t>
  </si>
  <si>
    <t>18.Novembra iela 398A, Vestropi Naujenes pagasts Daugavpils novads</t>
  </si>
  <si>
    <t>BB Struktūra SIA</t>
  </si>
  <si>
    <t>Optiskā kabeļa izpildmērījums Daugavpils robeža- Tabore Tabores pagasts - Saliena Salienas pagasts Daugavpils novads</t>
  </si>
  <si>
    <t>"Mehāniskās darbnīcas 24A"  Višķu tehnikums, Višķu pagasts Daugavpils novads</t>
  </si>
  <si>
    <t>z.v 44980030091 Pakņi Višķu pagasts Daugavpils novads</t>
  </si>
  <si>
    <t>Daugavpils mernieks SIA</t>
  </si>
  <si>
    <t>Ošu sala Kalupes pagasts Daugavpils novads</t>
  </si>
  <si>
    <t>"Vecticībnieku muzejs" Slutišķi Naujenes pagasts Daugavpils novads</t>
  </si>
  <si>
    <t>Juzefovas parks Naujenes pagasts Daugavpils novads</t>
  </si>
  <si>
    <t>Sprieguma kvalitates uzlabošana L2  no TP 6556 Medumu pagasts Daugavpils novads</t>
  </si>
  <si>
    <t>GEO Latgale SIA</t>
  </si>
  <si>
    <t>08-20/70</t>
  </si>
  <si>
    <t>08-20/71</t>
  </si>
  <si>
    <t>08-20/72</t>
  </si>
  <si>
    <t>08-20/73</t>
  </si>
  <si>
    <t>08-20/74</t>
  </si>
  <si>
    <t>08-20/75</t>
  </si>
  <si>
    <t>08-20/76</t>
  </si>
  <si>
    <t>08-20/77</t>
  </si>
  <si>
    <t>08-20/78</t>
  </si>
  <si>
    <t>08-20/79</t>
  </si>
  <si>
    <t>08-20/80</t>
  </si>
  <si>
    <t>08-20/81</t>
  </si>
  <si>
    <t>08-20/82</t>
  </si>
  <si>
    <t>08-20/83</t>
  </si>
  <si>
    <t>08-20/84</t>
  </si>
  <si>
    <t>Daugavas iela 15, Krauja,  Naujenes pagasts Daugavpils novads</t>
  </si>
  <si>
    <t>Sprieguma kvalitates uzlabošana L1  no TP 6087 Tabores pagasts Daugavpils novads</t>
  </si>
  <si>
    <t>Liepas Tabores pagasts Daugavpils novads</t>
  </si>
  <si>
    <t>0.4kV GVL L-1, L-3 no TP-6216 un L-6 no TP-6217 rekonstrukcija Kraujā, Naujenes pagastā, Daugavpils novadā</t>
  </si>
  <si>
    <t>Ostrovs D, Višķu pagasts Daugavpils novads</t>
  </si>
  <si>
    <t>Ūdensvada tīklu paplašināšana Centrāles ielā, Saliena Salienas pagasts Daugavpils novads</t>
  </si>
  <si>
    <t>Dzīvojamās mājas elektroapgāde "Vecsaules" Demenes pagasts Daugavpils novads</t>
  </si>
  <si>
    <t>Vaikuļānu kapsētas pieslēgšana elektrotīkliem Vaikuļāni, Līksnas pagasts Daugavpils novads</t>
  </si>
  <si>
    <t xml:space="preserve">Naujenes pirmsskolas iestādes ēkas elektroapgāde Alejas iela 2, Krauja, Naujenes pagasts , Daugavpils novads </t>
  </si>
  <si>
    <t>"Sauleskalns" Demenes pagasts Daugavpils novads</t>
  </si>
  <si>
    <t>Smilts-grants un smilts atradne "Pantelišķi" Biķernieku pagasts Daugavpils novads</t>
  </si>
  <si>
    <t>Remonta un tehniskās ēkas telpu grupu rekonstrukcija par katlu māju un siltumtrases pieslēguma izbūve Mehāniskās darbnīcas 24 Višķu pagasts Daugavpils novads</t>
  </si>
  <si>
    <t>Autoceļs P68 Skrudalienas pagasts Daugavpils novads</t>
  </si>
  <si>
    <t>Daugavpils novada pašvaldības autoceļa Dzirnavas- MRS no 0.000km- 0.580km rekonstrukcija</t>
  </si>
  <si>
    <t>2014. gada jūlijs</t>
  </si>
  <si>
    <t>2014. gada augusts</t>
  </si>
  <si>
    <t>Daugavpils novads Medumu pagasts sadzīves kanalizācijas rekonstrukija</t>
  </si>
  <si>
    <t>08-20/85</t>
  </si>
  <si>
    <t>08-20/86</t>
  </si>
  <si>
    <t>08-20/87</t>
  </si>
  <si>
    <t>08-20/88</t>
  </si>
  <si>
    <t>08-20/89</t>
  </si>
  <si>
    <t>08-20/90</t>
  </si>
  <si>
    <t>08-20/91</t>
  </si>
  <si>
    <t>08-20/92</t>
  </si>
  <si>
    <t>08-20/93</t>
  </si>
  <si>
    <t>08-20/94</t>
  </si>
  <si>
    <t>08-20/95</t>
  </si>
  <si>
    <t>08-20/96</t>
  </si>
  <si>
    <t>08-20/97</t>
  </si>
  <si>
    <t>Daugavpils novads Naujenes pagasts v.s "Gaismas" s-ba "Lācīši"   kad .apz. 44740010005</t>
  </si>
  <si>
    <t xml:space="preserve">Daugavpils novads Sventes pagasts c. Šiškova TP 1372-1 </t>
  </si>
  <si>
    <t>Daugavpils novads Sventes pagasts c. Šiškova TP 1372-2</t>
  </si>
  <si>
    <t>Daugavpils novads Līksnas pagasts s-ba"Spēkoņa"</t>
  </si>
  <si>
    <t>Metrum SIA</t>
  </si>
  <si>
    <t>Daugavpils novads, Kalkūnes pagasts s-bas "Mazkalni, Ustinovka, Aveņi, Brazīlijas, Uzkalni"</t>
  </si>
  <si>
    <t>Ametrs SIA</t>
  </si>
  <si>
    <t>Daugavpils novads Naujenes pagasts "Jurīši" z.v. Kad.apz. 4474 007 0334</t>
  </si>
  <si>
    <t>Topogrāfs SIA</t>
  </si>
  <si>
    <t>Daugavpils novads Naujenes pagasts "Ilgas" DUS VIRŠI A</t>
  </si>
  <si>
    <t>Daugavpils novads Demenes pagasts 20kV GVL LN-24 no atdalītāja A-24-6 līdz TP6363 renovācija</t>
  </si>
  <si>
    <t>Daugavpils novads Naujenes pagasts s-ba "Tūjas"</t>
  </si>
  <si>
    <t>Daugavpils novads Nīcgales pagasts "Dravnieki"</t>
  </si>
  <si>
    <t>Daugavpils novads Vecsalienas pagasts Vecsalienas pagasta pārvaldes KSS stacijas elektroapgāde</t>
  </si>
  <si>
    <t>Daugavpils novads Skrudalienas pagasts 20kV gaisvadu līnijas LN-24 no SP223 līdz balstam 533 balstam rekonstrukcija</t>
  </si>
  <si>
    <t>2014. gada septembris</t>
  </si>
  <si>
    <t>08-20/98</t>
  </si>
  <si>
    <t>08-20/99</t>
  </si>
  <si>
    <t>08-20/100</t>
  </si>
  <si>
    <t>08-20/101</t>
  </si>
  <si>
    <t>08-20/102</t>
  </si>
  <si>
    <t>08-20/103</t>
  </si>
  <si>
    <t>08-20/104</t>
  </si>
  <si>
    <t>08-20/105</t>
  </si>
  <si>
    <t>08-20/106</t>
  </si>
  <si>
    <t>08-20/107</t>
  </si>
  <si>
    <t>08-20/108</t>
  </si>
  <si>
    <t>08-20/109</t>
  </si>
  <si>
    <t>08-20/110</t>
  </si>
  <si>
    <t>Daugavpils novads Bikernieku pagasts dz/m "Gulino" elektroapgāde</t>
  </si>
  <si>
    <t>Daugavpils novads Bikernieku pagasts sprieguma kvalitates uzlabošana L-1 no TP 6013</t>
  </si>
  <si>
    <t>Daugavpils novads Liksnas pagasts 0.4kV GVL L4 TP1121 rekonstrukcija</t>
  </si>
  <si>
    <t>OMS  SIA</t>
  </si>
  <si>
    <t>Daugavpils novads Medumu pagasts "Autocela A13  Daugavpils Lietuvas robeza (Medumi) posms 156.40-163.05km."</t>
  </si>
  <si>
    <t>Daugavpils novads Skrudalienas pagasts 0.4kV GVL L3 TP 6471 rekonstrukcija</t>
  </si>
  <si>
    <t>Daugavpils novads Višku  pagasts Višku pasvaldibas  ceļa rekontrukcijs Gravini- Višku tehnikums rekonstrukcija</t>
  </si>
  <si>
    <t>Daugavpils novads Ambelu pagasts Greizu tilta rekonstrukcija</t>
  </si>
  <si>
    <t>Daugavpils novads Ambelu pagasts cels Ambeli- Greizi</t>
  </si>
  <si>
    <t>Daugavpils novads Malinovas pagasts Malinova "Ligzdene" KSS3 TP 6413</t>
  </si>
  <si>
    <t>Daugavpils novads Skrudalienas pagasts Lauksaimniecîbas tehnikas servisa centrs "Skaista"</t>
  </si>
  <si>
    <t>Daugavpils novads Laucesas pagasts Laucesas pagasts Miera iela 9  Mirnijs</t>
  </si>
  <si>
    <t>Daugavpils novads, Naujenes pagasts, Krauja, Alejas iela 2 kanalizacija un udenstilki</t>
  </si>
  <si>
    <t>Daugavpils novads, Naujenes pagasts, Krauja, Alejas iela 2 siltumtikli</t>
  </si>
  <si>
    <t>2014. gada oktobris</t>
  </si>
  <si>
    <t>08-20/111</t>
  </si>
  <si>
    <t>08-20/112</t>
  </si>
  <si>
    <t>08-20/113</t>
  </si>
  <si>
    <t>08-20/114</t>
  </si>
  <si>
    <t>08-20/115</t>
  </si>
  <si>
    <t>08-20/116</t>
  </si>
  <si>
    <t>08-20/117</t>
  </si>
  <si>
    <t>08-20/118</t>
  </si>
  <si>
    <t>08-20/119</t>
  </si>
  <si>
    <t>08-20/120</t>
  </si>
  <si>
    <t>08-20/121</t>
  </si>
  <si>
    <t>08-20/122</t>
  </si>
  <si>
    <t>08-20/123</t>
  </si>
  <si>
    <t>08-20/124</t>
  </si>
  <si>
    <t>08-20/125</t>
  </si>
  <si>
    <t>08-20/126</t>
  </si>
  <si>
    <t>08-20/127</t>
  </si>
  <si>
    <t>08-20/128</t>
  </si>
  <si>
    <t>08-20/129</t>
  </si>
  <si>
    <t>08-20/130</t>
  </si>
  <si>
    <t>08-20/131</t>
  </si>
  <si>
    <t>08-20/132</t>
  </si>
  <si>
    <t>08-20/133</t>
  </si>
  <si>
    <t>08-20/134</t>
  </si>
  <si>
    <t>08-20/135</t>
  </si>
  <si>
    <t>08-20/136</t>
  </si>
  <si>
    <t>08-20/137</t>
  </si>
  <si>
    <t>08-20/138</t>
  </si>
  <si>
    <t>Smilts-grants un smilts atradne papildus  "Pantelišķi" Biķernieku pagasts Daugavpils novads</t>
  </si>
  <si>
    <t>0,4 kV tīklu no TP-6499 rekonstrukcija, Lociki, Naujenes pagasts Daugavpils novads</t>
  </si>
  <si>
    <t xml:space="preserve">Daugavpils novads   Skrudalienes pagasts "LN-29, no A-29-3 līdz balstam Nr.223" </t>
  </si>
  <si>
    <t>Daugavpils novads Lauceses pagasts, "LN-29, no balsta Nr.13 līdz A-29-2"</t>
  </si>
  <si>
    <t>Daugavpils novads Ambeļu pagasts "Silmalas K"</t>
  </si>
  <si>
    <t>Daugavpils novads Naujenes pagasts Vecstropi Siltumtīklu izpildmērījums</t>
  </si>
  <si>
    <t>TP Aģentūra SIA</t>
  </si>
  <si>
    <t>Ošukalns SIA</t>
  </si>
  <si>
    <t>Daugavpils novads Sventes pagasts Daugavpils ielas rekonstrukcija</t>
  </si>
  <si>
    <t>Daugavpils novads Sventes pagasts Liepu ielas rekonstrukcija</t>
  </si>
  <si>
    <t>Daugavpils novads Nīcgales pagasts  L1 no TP 1152</t>
  </si>
  <si>
    <t>Daugavpils novads Biķernieku pagasts ūdensvada un kanalizācijas rekonstrukcija</t>
  </si>
  <si>
    <t>ĢEO OK SIA</t>
  </si>
  <si>
    <t>2014.1016</t>
  </si>
  <si>
    <t xml:space="preserve">Daugavpils novads Naujenes pagasts Krauja Centrāles, Daugavas iela </t>
  </si>
  <si>
    <t>Daugavpils novads Sventes pagasts z/s Stāŗķi</t>
  </si>
  <si>
    <t>DL Dati SIA</t>
  </si>
  <si>
    <t>Daugavpils novads Tabores pagasts autoceļš Tabore- Sadnieki</t>
  </si>
  <si>
    <t>Daugavpils novads Sventes pagasts Alejas šķērsiela no SP 223</t>
  </si>
  <si>
    <t>Daugavpils novads Skrudalienas pagasts gaisvadu līnijas 20kV LN24 no SP 223 līdz balstam 533 rekonstrukcija</t>
  </si>
  <si>
    <t>2014.10..24</t>
  </si>
  <si>
    <t>Daugavpils novads Kalupes pagasts  Kalupes pamatskola</t>
  </si>
  <si>
    <t>Daugavpils novads Biķernieku pagasts slodzes palielinājums Skolas iela 1</t>
  </si>
  <si>
    <t>Daugavpils novads Skrudalienas pagasts RKP Silene</t>
  </si>
  <si>
    <t>Daugavpils novads Kalkūnes pagasts Strādnieku ielas rekonstrukcija</t>
  </si>
  <si>
    <t>Daugavpils novads Kalkūnes pagasts z.v 44600050232</t>
  </si>
  <si>
    <t>Daugavpils novads Kalkūnes pagasts Ķieģeļu ielas seguma izpildmērījums</t>
  </si>
  <si>
    <t>Daugavpils novads Kalkūnes pagasts Ķieģeļu iela elektroapgāde</t>
  </si>
  <si>
    <t>Daugavpils novads Višku  pagasts Paķņu ferma izpildmērījums</t>
  </si>
  <si>
    <t>Daugavpils novads Naujenes pagasts Vecstropi iekšpagalmi</t>
  </si>
  <si>
    <t>Daugavpils novads Demenes pagasts jauna selikcionējoša slēdža L-24L Laucesa uzstādīšana</t>
  </si>
  <si>
    <t>Daugavpils novads Naujenes pagasts Krauja  b/d elektro un apgaismojuma saimniecība</t>
  </si>
  <si>
    <t>Daugavpils novads Līksnas pagasts SP 330 kV izpildmērījums</t>
  </si>
  <si>
    <t>08-20/139</t>
  </si>
  <si>
    <t>Daugavpils novads Sventes pagasts s-ba "Ligzdas" elektro izpildmērījums</t>
  </si>
  <si>
    <t>Daugavpils novads Vaboles- Liksnas pagasts L4 TP1174- TP1113</t>
  </si>
  <si>
    <t>08-20/140</t>
  </si>
  <si>
    <t>Daugavpils novads Kalkūnes pagasts Ķieģeļu iela apgaismojuma saimniecība</t>
  </si>
  <si>
    <t>08-20/141</t>
  </si>
  <si>
    <t>2014. gada novembris</t>
  </si>
  <si>
    <t>Daugavpils novads Tabores pagasts  līnijas jaudas slēdžu pārbūve L23E Elerne</t>
  </si>
  <si>
    <t>08-20/142</t>
  </si>
  <si>
    <t>08-20/143</t>
  </si>
  <si>
    <t>08-20/144</t>
  </si>
  <si>
    <t>08-20/145</t>
  </si>
  <si>
    <t>08-20/146</t>
  </si>
  <si>
    <t>08-20/147</t>
  </si>
  <si>
    <t>Daugavpils novads Vecsalienas pagasts Červonka elektroapgādes izpildmērījums</t>
  </si>
  <si>
    <t>Daugavpils novads Vecsalienas pagasts Červonka Ūdenssaimniecības izpildmērījums</t>
  </si>
  <si>
    <t>Daugavpils novads Latvijasdzelzceļš Sergunta-Nicgale-Vabole</t>
  </si>
  <si>
    <t>Daugavpils novads Līksnas pagasts Vaikuļāni elektro izpildmērījums</t>
  </si>
  <si>
    <t xml:space="preserve">Daugavpils novads vaboles pagasts "Saieta nams" </t>
  </si>
  <si>
    <t>Daugavpils novads Nīcgales pagasts Dravnieki</t>
  </si>
  <si>
    <t>08-20/148</t>
  </si>
  <si>
    <t>08-20/149</t>
  </si>
  <si>
    <t>Daugavpils novads Ambeļu pagasts elektroizpildmērījums</t>
  </si>
  <si>
    <t>Daugavpils novads Līksnas pagasts 0,4kV GVL no TP 1120 rekonstrukcija</t>
  </si>
  <si>
    <t>08-20/150</t>
  </si>
  <si>
    <t>Daugavpils novads Naujenes pagasts Vecstropu katlumājas labiekārtošana</t>
  </si>
  <si>
    <t>08-20/151</t>
  </si>
  <si>
    <t>08-20/152</t>
  </si>
  <si>
    <t>08-20/153</t>
  </si>
  <si>
    <t>Daugavpils novads Kalupes pagasts Sociālās aprūpes centrs "Kalupe"</t>
  </si>
  <si>
    <t>Preime SIA</t>
  </si>
  <si>
    <t>Daugavpils novads Kalupes pagasts "Baltaču kapsēta"</t>
  </si>
  <si>
    <t>Daugavpils novads Skrudalienas pagasts c.Skrudaliena Parka un Miera iela TP6058</t>
  </si>
  <si>
    <t>08-20/154</t>
  </si>
  <si>
    <t>08-20/155</t>
  </si>
  <si>
    <t>Daugavpils novads Skrudalienas pagasts c.Tarasovka TP6529</t>
  </si>
  <si>
    <t xml:space="preserve">Daugavpils novads Kalkūnes pagasts Ķieģeļu iela 71  elektroizpildmērījums </t>
  </si>
  <si>
    <t>08-20/156</t>
  </si>
  <si>
    <t>Daugavpils novads Kalkūnes pagasts TP 6184 elektroizpildmērījums</t>
  </si>
  <si>
    <t>08-20/157</t>
  </si>
  <si>
    <t>08-20/158</t>
  </si>
  <si>
    <t>08-20/159</t>
  </si>
  <si>
    <t>Daugavpils novads Laucesas pagasts dz.m. Tālskati elektroizpildmērījums</t>
  </si>
  <si>
    <t xml:space="preserve">Daugavpils novads Vaboles pagasts "Parvaldnieka māja" </t>
  </si>
  <si>
    <t>2014. gada decembris</t>
  </si>
  <si>
    <t>Daugavpils novads Kalupes pagasts Kalupes pagastēkas rajons</t>
  </si>
  <si>
    <t>08-20/160</t>
  </si>
  <si>
    <t>Daugavpils novads Naujenes pagasts Vecstropu katlumājas labiekārtošana- elektroapgāde</t>
  </si>
  <si>
    <t>Daugavpils novads Kalkūnes pagasts Galdnieki 44-46 elektrības izpildmērījums</t>
  </si>
  <si>
    <t>08-20/161</t>
  </si>
  <si>
    <t>08-20/162</t>
  </si>
  <si>
    <t>Daugavpils novads Vecsalienas-Skrudalienas pagasts LVRTC kabeļa izpildmērījums</t>
  </si>
  <si>
    <t>08-20/163</t>
  </si>
  <si>
    <t>08-20/164</t>
  </si>
  <si>
    <t>08-20/165</t>
  </si>
  <si>
    <t>08-20/166</t>
  </si>
  <si>
    <t>Daugavpils novads Līksnas pagasts Ribaki "Zīļi" 44680050063</t>
  </si>
  <si>
    <t>Daugavpils novads Kalkūnes pagasts s-ba "Kupčāni"  4460 003 0343</t>
  </si>
  <si>
    <t>Daugavpils novads Vaboles pagasts s-ba "Straumēni"</t>
  </si>
  <si>
    <t>Daugavpils novads Liksnas pagasts Muncišķi  "Skudriņas"</t>
  </si>
  <si>
    <t>08-20/167</t>
  </si>
  <si>
    <t>Daugavpils novads Naujenes pagasts Vecstropi DSR Dautkom kabeļa izpildmērījums</t>
  </si>
  <si>
    <t>08-20/168</t>
  </si>
  <si>
    <t>Daugavpils novads Demenes pagasts vns. "Vecsaules" elektroizpildmērījums</t>
  </si>
  <si>
    <t>08-20/169</t>
  </si>
  <si>
    <t>Daugavpils novads Medumu pagasts Kanalizācijas un Ūdessaimniecības attīstība- izpildmērījums  Medumu ciemā</t>
  </si>
  <si>
    <t>08-20/170</t>
  </si>
  <si>
    <t>Ģeodēzists SIA Kuldīgas birojs</t>
  </si>
  <si>
    <t>08-20/171</t>
  </si>
  <si>
    <t>Daugavpils novads Līksnas pagasts "Pedeļi3"</t>
  </si>
  <si>
    <t>08-20/172</t>
  </si>
  <si>
    <t>Daugavpils novads Līksnas pagasts "Puikas"</t>
  </si>
  <si>
    <t>08-20/173</t>
  </si>
  <si>
    <t>Daugavpils novads Naujenes pagasts LDZ Kraujas st.- Naujenes st.- Izvaltas st,</t>
  </si>
  <si>
    <t>08-20/174</t>
  </si>
  <si>
    <t>08-20/175</t>
  </si>
  <si>
    <t>Daugavpils novads Medumu pagasts "Villa Sventa"</t>
  </si>
  <si>
    <t>08-20/176</t>
  </si>
  <si>
    <t>Daugavpils novads Demenes pagasts "Cinīši" labiekārtojuma  izpildmērījums</t>
  </si>
  <si>
    <t>Daugavpils novads autoceļš  P68 Daugavpils -Skrudaliena- Baltkrievijas robeža 3,32km-7,84km</t>
  </si>
  <si>
    <t>Daugavpils novads Naujenes pagasts Vecstropi 2</t>
  </si>
  <si>
    <t>08-20/177</t>
  </si>
  <si>
    <t>08-20/178</t>
  </si>
  <si>
    <t>MaksGEO SIA</t>
  </si>
  <si>
    <t xml:space="preserve">Daugavpils novads Naujenes pagasts "Lācīši" izpildmērījums </t>
  </si>
  <si>
    <t>2015. gada janvāris</t>
  </si>
  <si>
    <t>Daugavpils novads Vecsalienas pagasts 20kV GVL LN23 balsta Nr.249 līdz atdalītājam A-23-5 rekonstrukcija</t>
  </si>
  <si>
    <t>08-20/15-1</t>
  </si>
  <si>
    <t>08-20/15-2</t>
  </si>
  <si>
    <t>08-20/15-3</t>
  </si>
  <si>
    <t>08-20/15-4</t>
  </si>
  <si>
    <t>Daugavpils novads Nīcgales pagasts TP 1145</t>
  </si>
  <si>
    <t>Daugavpils novads Nīcgales pagasts st. Nīcgale TDR2.22</t>
  </si>
  <si>
    <t>Daugavpils novads Naujenes pagasts Vecstropu ciems</t>
  </si>
  <si>
    <t>Daugavpils novads Sventes pagasts Latvijas dzelzceļš188km TDR 2.147</t>
  </si>
  <si>
    <t>08-20/15-5</t>
  </si>
  <si>
    <t>Daugavpils novads Kalupes pagasts "Vālodzes" Bībelišķi elektroapgādes izpildmērījums</t>
  </si>
  <si>
    <t>08-20/15-6</t>
  </si>
  <si>
    <t>Daugavpils novads Naujenes pagasts "Kriškāni 11A"  elektroapgādes izpildmērījums</t>
  </si>
  <si>
    <t>08-20/15-7</t>
  </si>
  <si>
    <t>Daugavpils novads Sventes  pagasts "Stūrīši" elektroapgādes izpildmērījums</t>
  </si>
  <si>
    <t>08-20/15-8</t>
  </si>
  <si>
    <t>Daugavpils novads Sventes  pagasts kanalizācijas sūkņu stacijas KSS-1  elektroapgādes izpildmērījums</t>
  </si>
  <si>
    <t>08-20/15-9</t>
  </si>
  <si>
    <t>08-20/15-10</t>
  </si>
  <si>
    <t>08-20/15-11</t>
  </si>
  <si>
    <t>08-20/15-12</t>
  </si>
  <si>
    <t>Daugavpils novads Naujenes pagasts gaisvadu elektrilīnijas20/04kV rekonstrukcija TP6042</t>
  </si>
  <si>
    <t>Daugavpils novads Kalkūnes pagasts 20 kV gaisvadu līnijas LN-328 no atdalītāja  A-328-5 līdz balstam Nr.152 rekonstrukcija</t>
  </si>
  <si>
    <t>ZA69 SIA</t>
  </si>
  <si>
    <t xml:space="preserve">Daugavpils novads Laucesas pagasts c.Mirnijs </t>
  </si>
  <si>
    <t>Daugavpils novads Laucesas pagasts ceļš no TP6612</t>
  </si>
  <si>
    <t>Daugavpils novads Naujenes pagasts karjers "Butišķi"</t>
  </si>
  <si>
    <t>08-20/15-13</t>
  </si>
  <si>
    <t>Daugavpils novads Tabores pagasts karjers "Elerne"</t>
  </si>
  <si>
    <t>08-20/15-14</t>
  </si>
  <si>
    <t>08-20/15-15</t>
  </si>
  <si>
    <t>08-20/15-16</t>
  </si>
  <si>
    <t>08-20/15-17</t>
  </si>
  <si>
    <t>08-20/15-18</t>
  </si>
  <si>
    <t>08-20/15-19</t>
  </si>
  <si>
    <t>2015. gada   februāris</t>
  </si>
  <si>
    <t>Daugavpils novads Līksnas pagasts karjers "Kipuri"</t>
  </si>
  <si>
    <t>Daugavpils novads Višķu pagasts "Vīrogne"</t>
  </si>
  <si>
    <t>Daugavpils novads Sventes pagasts  "Valpēteri"</t>
  </si>
  <si>
    <t>08-20/15-20</t>
  </si>
  <si>
    <t>Daugavpils novads Sventes pagasts Samsonovka LN 6409</t>
  </si>
  <si>
    <t>Daugavpils novads Višķu pagasts  c.Špoģi Skolas iela 1A</t>
  </si>
  <si>
    <t>08-20/15-21</t>
  </si>
  <si>
    <t>08-20/15-22</t>
  </si>
  <si>
    <t>Daugavpils novads Sventes pagasts 20kV gaisvadu līnijas LN333 rekonstrukcija no balsta Nr. 136 līdz atdalītājam 333-3</t>
  </si>
  <si>
    <t xml:space="preserve">Daugavpils novads Sventes pagasts 20kV gaisvadu līnijas LN333 no balsta SP226  līdz RP1404   rekonstrukcija </t>
  </si>
  <si>
    <t xml:space="preserve">Daugavpils novads  Laucesas  pagasts 20kV gaisvadu līnijas rekonstrukcija </t>
  </si>
  <si>
    <t>08-20/15-23</t>
  </si>
  <si>
    <t>Daugavpils novads demenes pagasts Cinisi izpildmērījums</t>
  </si>
  <si>
    <t>08-20/15-24</t>
  </si>
  <si>
    <t>2015. gada marts</t>
  </si>
  <si>
    <t>RE Mērnieks SIA</t>
  </si>
  <si>
    <t xml:space="preserve">Daugavpils novads Līksnas pagasts LDZ 376-383km </t>
  </si>
  <si>
    <t>08-20/15-29</t>
  </si>
  <si>
    <t>Daugavpils novads Sventes pagasts LDZ 191 km</t>
  </si>
  <si>
    <t>08-20/15-30</t>
  </si>
  <si>
    <t>Daugavpils novads Naujenes pagasts LDZ Kraujas stacija 401km</t>
  </si>
  <si>
    <t>08-20/15-31</t>
  </si>
  <si>
    <t>Daugavpils novads Demenes pagasts ceļš Cinīši izpildmērījums</t>
  </si>
  <si>
    <t>08-20/15-32</t>
  </si>
  <si>
    <t>Daugavpils novads Sventes pagasts 20kV LN 1004 rekonstrukcija</t>
  </si>
  <si>
    <t>08-20/15-33</t>
  </si>
  <si>
    <t>Daugavpils novads Laucesas pagasts pašvaldības ceļš Krustceļi- Laucesas putni</t>
  </si>
  <si>
    <t>08-20/15-25</t>
  </si>
  <si>
    <t>Daugavpils novads Vaboles pagasts 20kV linijas LN224renovācija no balsta 110-180 balstam</t>
  </si>
  <si>
    <t>08-20/15-26</t>
  </si>
  <si>
    <t>Daugavpils novads Višķu pagasts Catlakši 6 izpildmērījums</t>
  </si>
  <si>
    <t>08-20/15-27</t>
  </si>
  <si>
    <t>Daugavpils novads Naujenes pagasts Nitiši 13 izpildmērījums</t>
  </si>
  <si>
    <t>08-20/15-28</t>
  </si>
  <si>
    <t>Daugavpils novads Vecsalienas pagasts NPS "Skrudaliena"</t>
  </si>
  <si>
    <t>08-20/15-34</t>
  </si>
  <si>
    <t>Daugavpils novads Naujenes pagasts Vecstropi "Ezerkrasts"</t>
  </si>
  <si>
    <t>08-20/15-35</t>
  </si>
  <si>
    <t>08-20/15-36</t>
  </si>
  <si>
    <t>Daugavpils novads Līksnas pagasts dzīvojamā māja "Krauja" izpildmērījums</t>
  </si>
  <si>
    <t>08-20/15-37</t>
  </si>
  <si>
    <t>2015. gada aprīlis</t>
  </si>
  <si>
    <t>Daugavpils novads Līksnas pagasts m. Nāras</t>
  </si>
  <si>
    <t>08-20/15-38</t>
  </si>
  <si>
    <t>Daugavpils novads Tabores pagasts smilts grants atradne "Elerne1" kad.apz. 44920010042</t>
  </si>
  <si>
    <t>Daugavpils novads Vaboles pagasts  20kV gaisvadu līnijas LN-224 renovācija no balsta Nr.110 līdz balstam Nr.181</t>
  </si>
  <si>
    <t>08-20/15-39</t>
  </si>
  <si>
    <t xml:space="preserve">Daugavpils novads Naujenes pagasts c. Krauja 0.4kV elektrokabeļa izpildmērījums </t>
  </si>
  <si>
    <t>08-20/15-40</t>
  </si>
  <si>
    <t>08-20/15-41</t>
  </si>
  <si>
    <t>08-20/15-42</t>
  </si>
  <si>
    <t>08-20/15-43</t>
  </si>
  <si>
    <t>Daugavpils novads Višķu pagasts Višķi Laivu stacijas rajons</t>
  </si>
  <si>
    <t>Daugavpils novads Maļinovas pagasts "Mālu māja"</t>
  </si>
  <si>
    <t>Daugavpils novads Demenes pagasts 20KV gaisvadu līnijas LN6061, LN6198 rekonstrukcija</t>
  </si>
  <si>
    <t>Daugavpils novads Naujenes pagasts c.Krauja TP6454</t>
  </si>
  <si>
    <t>08-20/15-44</t>
  </si>
  <si>
    <t>Daugavpils novads Sventes pagasts 0.4kV GVL L-1, L-2 no TP1372 rekonstrukcija</t>
  </si>
  <si>
    <t>Daugavpils novads Medumu pagasts 0.4kV GVL no TP6138 pārbūve</t>
  </si>
  <si>
    <t>Daugavpils novads Višķu pagasts "Rūpes" 44980050405</t>
  </si>
  <si>
    <t>Daugavpils novads Višķu pagasts "Vīrogne"esošo optisko līniju paplašināšana 503 - 505 km (Višķi - Vīganti) iecirknī</t>
  </si>
  <si>
    <t>08-20/15-45</t>
  </si>
  <si>
    <t>08-20/15-46</t>
  </si>
  <si>
    <t>08-20/15-47</t>
  </si>
  <si>
    <t>08-20/15-48</t>
  </si>
  <si>
    <t>Daugavpils novads Naujenes pagasts c.Lociki</t>
  </si>
  <si>
    <t>08-20/15-49</t>
  </si>
  <si>
    <t>2015. gada maijs</t>
  </si>
  <si>
    <t>Daugavpils novads Demenes pagasts Kumbuļi TP6033 rekonstrukcija</t>
  </si>
  <si>
    <t>Daugavpils novads Višķu pagasts Deiki Brenči "Valenieki´"</t>
  </si>
  <si>
    <t>SOLARS SIA</t>
  </si>
  <si>
    <t>Daugavpils novads Skrudalienas pagasts "Voitišķi"</t>
  </si>
  <si>
    <t>08-20/15-50</t>
  </si>
  <si>
    <t>08-20/15-51</t>
  </si>
  <si>
    <t>08-20/15-52</t>
  </si>
  <si>
    <t>08-20/15-53</t>
  </si>
  <si>
    <t>08-20/15-54</t>
  </si>
  <si>
    <t>08-20/15-55</t>
  </si>
  <si>
    <t>08-20/15-56</t>
  </si>
  <si>
    <t>08-20/15-57</t>
  </si>
  <si>
    <t>Daugavpils novads Lauceses- Demenes  pagasts GVL  LN-229 no atdalītāja 229-1 līdz balstam 94 rekonstrukcija</t>
  </si>
  <si>
    <t xml:space="preserve">Daugavpils novads Lauceses pagasts Jaunā iela  un Novosoloj iela </t>
  </si>
  <si>
    <t>Daugavpils novads Biķernieku pagasts 0.4kV GVL L-1 un L-3 no TP-6393 "Pavlovskoje" izpildmērījums</t>
  </si>
  <si>
    <t>Daugavpils novads Ambelu pagasts 0,4 kV GVL L-1, L-2, L-3 rekonstrukcija no TP6227</t>
  </si>
  <si>
    <t>Daugavpils novads Sventes pagasts Sventes skola</t>
  </si>
  <si>
    <t>Daugavpils novads Naujenes pagasts Muzeja ielas rekonstrukcija 0,000-0,400km</t>
  </si>
  <si>
    <t>Daugavpils novads Demenes pagasts ceļš Koncedomenka - Šakališķi - Izgāztuve</t>
  </si>
  <si>
    <t>2015. gada jūnijs</t>
  </si>
  <si>
    <t>08-20/15-58</t>
  </si>
  <si>
    <t>08-20/15-59</t>
  </si>
  <si>
    <t>Daugavpils novads Skrudalienas pagasts Skrudaliena 0.4 kV GVL no TP-6471 rekonstrukcija</t>
  </si>
  <si>
    <t>Daugavpils novads Sventes pagasts Sventes ciema dīķis</t>
  </si>
  <si>
    <t>Daugavpils novads Kalupes pagasts Audzeri "Skaistas"</t>
  </si>
  <si>
    <t>Daugavpils novads Skrudalienas pagasts 0,4kV GVL L-3 no TP 6058 rekonstrukcija</t>
  </si>
  <si>
    <t>Daugavpils novads Demenes pagasts Jāņuciems :Kadiķi"</t>
  </si>
  <si>
    <t>Daugavpils novads Kalkūnes pagasts- Nīderkuni TP235 un TP237</t>
  </si>
  <si>
    <t xml:space="preserve">Daugavpils novads Skrudalienas pagasts šengeida "Meimuri" </t>
  </si>
  <si>
    <t>Daugavpils novads Demenes pagasts Kumbuļi attīrīšanas iekārtas</t>
  </si>
  <si>
    <t>Daugavpils novads Naujenes pagasts Krauja "Daugavas iela 34"</t>
  </si>
  <si>
    <t>Daugavpils novads Naujenes pagasts Naujenes ūdenstornis</t>
  </si>
  <si>
    <t>08-20/15-60</t>
  </si>
  <si>
    <t>08-20/15-61</t>
  </si>
  <si>
    <t>08-20/15-62</t>
  </si>
  <si>
    <t>08-20/15-63</t>
  </si>
  <si>
    <t>08-20/15-64</t>
  </si>
  <si>
    <t>08-20/15-65</t>
  </si>
  <si>
    <t>08-20/15-66</t>
  </si>
  <si>
    <t>08-20/15-67</t>
  </si>
  <si>
    <t>08-20/15-68</t>
  </si>
  <si>
    <t>08-20/15-69</t>
  </si>
  <si>
    <t>Daugavpils novads Medumu pagasts Ilgas iela 15</t>
  </si>
  <si>
    <t>08-20/15-70</t>
  </si>
  <si>
    <t xml:space="preserve">Daugavpils novads Skrudalienas pagasts  c.Silene Siltumtrases izpildmērījums </t>
  </si>
  <si>
    <t>08-20/15-71</t>
  </si>
  <si>
    <t>08-20/15-72</t>
  </si>
  <si>
    <t>Daugavpils novads Sventes pagasts c.Svente Ūdenssaimniecības un Kanalizāijas izpildmērījums</t>
  </si>
  <si>
    <t>08-20/15-73</t>
  </si>
  <si>
    <t>08-20/15-74</t>
  </si>
  <si>
    <t>Daugavpils novads Naujenes pagasts c.Vestropi TP6337 izpildmērījums</t>
  </si>
  <si>
    <t>Daugavpils novads Tabores pagasts Elerne z.v. 44920040214</t>
  </si>
  <si>
    <t xml:space="preserve">Daugavpils novads Tabores pagasts Zakīšī elektro izpildmērījums </t>
  </si>
  <si>
    <t xml:space="preserve">Daugavpils novads Medumu pagasts TP6277 </t>
  </si>
  <si>
    <t>08-20/15-75</t>
  </si>
  <si>
    <t>08-20/15-76</t>
  </si>
  <si>
    <t>08-20/15-77</t>
  </si>
  <si>
    <t xml:space="preserve">Daugavpils novads Naujenes pagasts Lociki elektro izpildmērījums </t>
  </si>
  <si>
    <t xml:space="preserve">Daugavpils novads Kalkūnes  pagasts m. Vasariņi elektro izpildmērījums </t>
  </si>
  <si>
    <t>08-20/15-78</t>
  </si>
  <si>
    <t>2015. gada jūlijs</t>
  </si>
  <si>
    <t>Daugavpils novads Demenes pagasts Vēži1 z.v.kad.apz. 44500040232</t>
  </si>
  <si>
    <t>08-20/15-79</t>
  </si>
  <si>
    <t>Daugavpils novads Maļinovas pagasts ūdens un kanalizāijas saimniecības izpildmērījums</t>
  </si>
  <si>
    <t>08-20/15-80</t>
  </si>
  <si>
    <t>08-20/15-81</t>
  </si>
  <si>
    <t>08-20/15-82</t>
  </si>
  <si>
    <t>Daugavpils novads Naujenes pagasts Buttišķi z.v.kad.apz 44740070012</t>
  </si>
  <si>
    <t>Daugavpils novads Laucesas pagasts Daugavpils novada pašvaldības ceļa "Krustceļi" - "Daugavpils putni" (64-34) pārbūve</t>
  </si>
  <si>
    <t>08-20/15-83</t>
  </si>
  <si>
    <t>Daugavpils novads Naujenes pagasts Vecstropi 18.novembra 389 gāzes  vadu katodaizsardzibas  izpildmērījums</t>
  </si>
  <si>
    <t>Daugavpils novads Dubnas pagasts s-ba Priedaine cieto kūtsmēslu krātuves izpildmērījums</t>
  </si>
  <si>
    <t>08-20/15-84</t>
  </si>
  <si>
    <r>
      <t xml:space="preserve">Daugavpils novads </t>
    </r>
    <r>
      <rPr>
        <sz val="12"/>
        <color indexed="8"/>
        <rFont val="Times New Roman"/>
        <family val="1"/>
        <charset val="186"/>
      </rPr>
      <t xml:space="preserve"> Ambeļu  pagasts z/s Silmalas kūtsmēslu krātuves izpildmērījums</t>
    </r>
  </si>
  <si>
    <t>08-20/15-85</t>
  </si>
  <si>
    <t>08-20/15-86</t>
  </si>
  <si>
    <t>08-20/15-87</t>
  </si>
  <si>
    <t>Daugavpils nov., Tabores pag., smilts-grants un smilts atradne  "Elerne" 2.iecirknis, īpašums Vijgrieži kad.apz.44920010081</t>
  </si>
  <si>
    <r>
      <t xml:space="preserve">Daugavpils novads  Naujenes pagasts Vecstropi </t>
    </r>
    <r>
      <rPr>
        <sz val="12"/>
        <color indexed="8"/>
        <rFont val="Times New Roman"/>
        <family val="1"/>
        <charset val="186"/>
      </rPr>
      <t>0.4kV GVL L-8 un L-14 no TP-6337 rekonstrukcija</t>
    </r>
  </si>
  <si>
    <t>Daugavpils novads Kalupes pagasts TP6034 rekonstrukcija</t>
  </si>
  <si>
    <t>08-20/15-88</t>
  </si>
  <si>
    <t>08-20/15-89</t>
  </si>
  <si>
    <t>08-20/15-90</t>
  </si>
  <si>
    <t>Daugavpils novads Medumu pagasts c.Medumi 20kV līnijas no SP213 rekonstrucija</t>
  </si>
  <si>
    <t>Daugavpils novads Skrudalienas pagasts s-ba "Skaista" skābbarības uzglabāšanas laukums</t>
  </si>
  <si>
    <t>Daugavpils novads Salienas pagasts c.Saliena ūdenssaimniecības rekonstrukcija</t>
  </si>
  <si>
    <t>Daugavpils novads Naujenes pagasts c.Lociki "Dautkom" tīklu izpildmērījums</t>
  </si>
  <si>
    <t>Daugavpils novads Sventes pagasts autoceļa Grantiņi Vanagi izpildmērījums</t>
  </si>
  <si>
    <t>Daugavpils novads Ambeļu pagasts c.Ambeļi kanalizācijas tīklu izpildmērījums</t>
  </si>
  <si>
    <t>Daugavpils novads Nīcgales pagasts "Krustpils-Nīcgale-Daugavpils " TDR 2.22 izpildmērījums</t>
  </si>
  <si>
    <t xml:space="preserve">Daugavpils novads Sventes pagasts "Rēzekne-Daugavpils mezgls" 188km Svente TDR2,147 izpildmērījums </t>
  </si>
  <si>
    <t>08-20/15-91</t>
  </si>
  <si>
    <t>08-20/15-92</t>
  </si>
  <si>
    <t>08-20/15-93</t>
  </si>
  <si>
    <t>08-20/15-94</t>
  </si>
  <si>
    <t>08-20/15-95</t>
  </si>
  <si>
    <t>08-20/15-96</t>
  </si>
  <si>
    <t>2015. gada augusts</t>
  </si>
  <si>
    <t xml:space="preserve">Daugavpils novads Demenes pagasts "Dervanišķi" jaudas slēdža "Laucese" izpildmērījums </t>
  </si>
  <si>
    <t>08-20/15-97</t>
  </si>
  <si>
    <t>08-20/15-98</t>
  </si>
  <si>
    <t>Daugavpils novads Naujenes pagasts Naujene "Zakīšu pirtiņa"</t>
  </si>
  <si>
    <t>Daugavpils novads Naujenes pagasts Krauja "Daugavas iela 15"</t>
  </si>
  <si>
    <t>08-20/15-99</t>
  </si>
  <si>
    <t>08-20/15-100</t>
  </si>
  <si>
    <t>08-20/15-101</t>
  </si>
  <si>
    <t>08-20/15-102</t>
  </si>
  <si>
    <t>08-20/15-103</t>
  </si>
  <si>
    <t>08-20/15-104</t>
  </si>
  <si>
    <t xml:space="preserve">Daugavpils novads Laucesas pagasts pašvaldības ceļš  "Miera iela"  izpildmērījums </t>
  </si>
  <si>
    <t>Daugavpils novads Laueesas pagasts 20kV gaisvadu līnijas LN29 renovācija no balsta Nr.13 līdz A-29-2</t>
  </si>
  <si>
    <t>Daugavpils novads Laucesas pagasts z.v 44640040450</t>
  </si>
  <si>
    <t>Daugavpils novads Demenes pagasts "Dziedoņi"</t>
  </si>
  <si>
    <t>Daugavpils novads Naujenes pagasts c.Lociki Spiedienkanalizācijas izpildmērījums</t>
  </si>
  <si>
    <t>Daugavpils novads Naujenes pagasts LDz  Krauja 401km kabeļu trases izpildmērījums</t>
  </si>
  <si>
    <t>Daugavpils novads Sventes pagasts LDz Daugavpils -Ilūkste Perliške 191km kabeļu trases izpildmērījums</t>
  </si>
  <si>
    <t>08-20/15-105</t>
  </si>
  <si>
    <t>08-20/15-106</t>
  </si>
  <si>
    <t>08-20/15-107</t>
  </si>
  <si>
    <t>Daugavpils novads Naujenes pagasts c.Lociki SIA "DAUTKOM TV" kabeļu kanalizācijas pievada izbūve  līdz mājām Vienības ielā 1,2,3,4,6,7,8,10</t>
  </si>
  <si>
    <t xml:space="preserve">Daugavpils novads Kalkūnes pagasts d/s Mičurinietis </t>
  </si>
  <si>
    <t>08-20/15-108</t>
  </si>
  <si>
    <t>GEO EKO Risinājumi</t>
  </si>
  <si>
    <t>Daugavpils novads Kalkūnes-Medumu pagasts šoseja A13 posmā no 144,7km-156,4km</t>
  </si>
  <si>
    <t>Daugavpils novads Vecsalienas pagasts "Jaunliepas 1"</t>
  </si>
  <si>
    <t>Daugavpils novads Kalkunes pagasts 44600020111</t>
  </si>
  <si>
    <t>Daugavpils novads Naujenes pagasts c.Krauja Daugavas ielas rajonā</t>
  </si>
  <si>
    <t>Daugavpils novads Naujenes pagasts "Ceļinieks" 0,4 kV līnijas TP6009 L8,L14 no TP 6153 pārbūve</t>
  </si>
  <si>
    <t xml:space="preserve">Daugavpils novads Naujenes pagasts   d/s  Vasarnīcas Nr.309 elektroapgādes izpildmērījums </t>
  </si>
  <si>
    <t xml:space="preserve">Daugavpils novads Līksnas pagasts  Muncišķi "Skudriņas" elektroapgādes izpildmērījums </t>
  </si>
  <si>
    <t xml:space="preserve">Daugavpils novads Kalkūnes pagasts 20kV līnijas LN-6409 rekonstrukcija </t>
  </si>
  <si>
    <t>MATTHAI SIA</t>
  </si>
  <si>
    <t>08-20/15-109</t>
  </si>
  <si>
    <t>08-20/15-110</t>
  </si>
  <si>
    <t>08-20/15-111</t>
  </si>
  <si>
    <t>08-20/15-112</t>
  </si>
  <si>
    <t>08-20/15-113</t>
  </si>
  <si>
    <t>08-20/15-114</t>
  </si>
  <si>
    <t>08-20/15-115</t>
  </si>
  <si>
    <t>08-20/15-116</t>
  </si>
  <si>
    <t>08-20/15-117</t>
  </si>
  <si>
    <t>2015. gada septembris</t>
  </si>
  <si>
    <t>Daugavpils novads Skrudalienas pagasts Silenes RKP segumu platību un komunikāciju izpildmērījums</t>
  </si>
  <si>
    <t>Daugavpils novads Skrudalienas pagasts DPG61</t>
  </si>
  <si>
    <t>08-20/15-118</t>
  </si>
  <si>
    <t>08-20/15-119</t>
  </si>
  <si>
    <t>08-20/15-120</t>
  </si>
  <si>
    <t>Daugavpils novads Biķernieku pagasts celiņu un laukumu atjaunošana Biķernieku pamatskolas teritorijā</t>
  </si>
  <si>
    <t>Daugavpils novads Skrudalienas pagasts c.Skrudaliena 0,4kV GVL L-1, L-2 no TP-6058, rekonstrukcija</t>
  </si>
  <si>
    <t xml:space="preserve">Daugavpils novads Sventes pagasts Saimniecības "Nāriņas" z.v.kad.Nr.44880090142 elektroapgāde </t>
  </si>
  <si>
    <t>08-20/15-121</t>
  </si>
  <si>
    <t>Daugavpils nov., Lauceses pag., Kad.Nr.44640040146</t>
  </si>
  <si>
    <t>16.09.2015.</t>
  </si>
  <si>
    <t>Daugavpils nov., Demenes pagasts Kumbuļi, TP-6033 un TP-6367 rekonstrukcija</t>
  </si>
  <si>
    <t>Daugavpils novads, Skrudalienas pagasts, "Skaista", degvielas uzpildes stacija, izpildmērījums</t>
  </si>
  <si>
    <t>17.09.2015.</t>
  </si>
  <si>
    <t>18.09.2015.</t>
  </si>
  <si>
    <t>Daugavpils nov., Sventes pag., 20 kV EPL LN-1004 pārbūve, izpildmērījums</t>
  </si>
  <si>
    <t>Daugavpils nov., Silenes pag., Silenes RKP (elektroapgāde un apgaismojums), izpildmērījums</t>
  </si>
  <si>
    <t>22.09.2015.</t>
  </si>
  <si>
    <t>08-20/15-122</t>
  </si>
  <si>
    <t>08-20/15-123</t>
  </si>
  <si>
    <t>08-20/15-124</t>
  </si>
  <si>
    <t>08-20/15-125</t>
  </si>
  <si>
    <t>08-20/15-126</t>
  </si>
  <si>
    <t>25.09.2015.</t>
  </si>
  <si>
    <t>08-20/15-127</t>
  </si>
  <si>
    <t>Daugavpils nov., Salienas pag., "Vīnkalni" - topogrāfija (4,23 ha)</t>
  </si>
  <si>
    <t>Daugavpils novads, Skrudalienas pagasts, "Skaista", Skābbarības uzglabāšanas laukums</t>
  </si>
  <si>
    <t>01.10.2015.</t>
  </si>
  <si>
    <t>08-20/15-128</t>
  </si>
  <si>
    <t>2015. gada oktobris</t>
  </si>
  <si>
    <t>Nosaukums</t>
  </si>
  <si>
    <t>Daudzums</t>
  </si>
  <si>
    <t>Mērvienība</t>
  </si>
  <si>
    <t>pakl</t>
  </si>
  <si>
    <t>Cena</t>
  </si>
  <si>
    <t>Daugavpils novada domes maksas pakalpojumi:
izpilddokumentācijas (izpildshēmu) pieņemšana, pārbaude, ievade un reģistrēšana - garums līdz 300 m
Daugavpils novads Skrudalienas pagasts Silenes RKP segumu platību un komunikāciju izpildmērījums - 30 m</t>
  </si>
  <si>
    <t>Daugavpils novada domes maksas pakalpojumi:
topogrāfiskās informācijas izsniegšana, reģistrācija, ievadīšana datu bāzē - objekta platība līdz 0,5-1,0 ha
Daugavpils nov., Lauceses pag., Kad.Nr.44640040146 - 1,0 ha</t>
  </si>
  <si>
    <t>Daugavpils novada domes maksas pakalpojumi:
izpilddokumentācijas (izpildshēmu) pieņemšana, pārbaude, ievade un reģistrēšana - garums līdz 300 m
Daugavpils nov., Demenes pagasts Kumbuļi, TP-6033 un TP-6367 rekonstrukcija - 566 m</t>
  </si>
  <si>
    <t>Daugavpils novada domes maksas pakalpojumi:
izpilddokumentācijas (izpildshēmu) pieņemšana, pārbaude, ievade un reģistrēšana - virs 300 m par katriem 100 m
Daugavpils nov., Demenes pagasts Kumbuļi, TP-6033 un TP-6367 rekonstrukcija - 566 m</t>
  </si>
  <si>
    <t>Kopā</t>
  </si>
  <si>
    <t>Daugavpils novada domes maksas pakalpojumi:
izpilddokumentācijas (izpildshēmu) pieņemšana, pārbaude, ievade un reģistrēšana - garums līdz 300 m
Daugavpils novads, Skrudalienas pagasts, "Skaista", degvielas uzpildes stacija, izpildmērījums - 0,38 m</t>
  </si>
  <si>
    <t>Daugavpils novada domes maksas pakalpojumi:
izpilddokumentācijas (izpildshēmu) pieņemšana, pārbaude, ievade un reģistrēšana - garums līdz 300 m
Daugavpils nov., Sventes pag., 20 kV EPL LN-1004 pārbūve, izpildmērījums - 455 m</t>
  </si>
  <si>
    <t>Daugavpils novada domes maksas pakalpojumi:
izpilddokumentācijas (izpildshēmu) pieņemšana, pārbaude, ievade un reģistrēšana - virs 300 m par katriem 100 m
Daugavpils nov., Sventes pag., 20 kV EPL LN-1004 pārbūve, izpildmērījums - 455 m</t>
  </si>
  <si>
    <t>Daugavpils novada domes maksas pakalpojumi:
izpilddokumentācijas (izpildshēmu) pieņemšana, pārbaude, ievade un reģistrēšana - garums līdz 300 m
Daugavpils nov., Silenes pag., Silenes RKP (elektroapgāde un apgaismojums), izpildmērījums - 495 m</t>
  </si>
  <si>
    <t>Daugavpils novada domes maksas pakalpojumi:
izpilddokumentācijas (izpildshēmu) pieņemšana, pārbaude, ievade un reģistrēšana - virs 300 m par katriem 100 m
Daugavpils nov., Silenes pag., Silenes RKP (elektroapgāde un apgaismojums), izpildmērījums - 495 m</t>
  </si>
  <si>
    <t>Daugavpils novada domes maksas pakalpojumi:
topogrāfiskās informācijas izsniegšana, reģistrācija, ievadīšana datu bāzē - objekta platība līdz 0,5-1,0 ha
Daugavpils nov., Salienas pag., "Vīnkalni" - topogrāfija - 4,23 ha</t>
  </si>
  <si>
    <t>Daugavpils novada domes maksas pakalpojumi:
topogrāfiskās informācijas izsniegšana, reģistrācija, ievadīšana datu bāzē - par katru nākamo objekta ha
Daugavpils nov., Salienas pag., "Vīnkalni" - topogrāfija - 4,23 ha</t>
  </si>
  <si>
    <t>05.10.2015.</t>
  </si>
  <si>
    <t>08-20/15-129</t>
  </si>
  <si>
    <t>Daugavpils novads, Kalkūnes pagasts, Galdnieki 42 - 0,33 ha</t>
  </si>
  <si>
    <t>Daugavpils novada domes maksas pakalpojumi:
topogrāfiskās informācijas izsniegšana, reģistrācija, ievadīšana datu bāzē - objekta platība līdz 0,3-0,5 ha
Daugavpils novads, Kalkūnes pagasts, Galdnieki 42 - 0,33 ha</t>
  </si>
  <si>
    <t>06.10.2015.</t>
  </si>
  <si>
    <t>08.10.2015.</t>
  </si>
  <si>
    <t xml:space="preserve">info@matthai.lv </t>
  </si>
  <si>
    <t>energo@lotygola.lv</t>
  </si>
  <si>
    <t>geolatgale@inbox.lv</t>
  </si>
  <si>
    <t>info@parnasgeo.eu</t>
  </si>
  <si>
    <t>bauska@metrum.lv</t>
  </si>
  <si>
    <t>lattopo@inbox.lv</t>
  </si>
  <si>
    <t>09.10.2015.</t>
  </si>
  <si>
    <t>12.10.2015.</t>
  </si>
  <si>
    <t>Daugavpils nov., Tabores pagasts, Smilts-grants atradne "Elerne 1", saimniecība "Mežvidi 4". - 6,15 ha</t>
  </si>
  <si>
    <t>Daugavpils novads, Līksnas pagasts, Līksna - 11,0 ha</t>
  </si>
  <si>
    <t>13.10.2015.</t>
  </si>
  <si>
    <t>14.10.2015.</t>
  </si>
  <si>
    <t>08-20/15-130</t>
  </si>
  <si>
    <t>08-20/15-131</t>
  </si>
  <si>
    <t>08-20/15-132</t>
  </si>
  <si>
    <t>08-20/15-133</t>
  </si>
  <si>
    <t>Daugavpils novads, Maļinovas pagasts, Dabīgās kosmētikas pārstrādes ceha un pārtikas produktu ražotnes būvniecība - 264 m</t>
  </si>
  <si>
    <t>Daugavpils novads, Naujenes pagasts, c. Krauja TP-6454, izpildmērījums - 271 m</t>
  </si>
  <si>
    <t>15.10.2015.</t>
  </si>
  <si>
    <t>19.10.2015.</t>
  </si>
  <si>
    <t>Daugavpils novads, Sventes pagasts, 20 kV gaisvadu līnijas LN-333 no balsts Nr.136 līdz atdalītājam A-333-3 rekonstrukcija - izpildmērījums - 3174 m</t>
  </si>
  <si>
    <t>Daugavpils novads, Kalkūnes pagasts, Rendene, Strādnieku iela 41, dz. mājas elektrapgāde - izpildmērījums - 17 m</t>
  </si>
  <si>
    <t>Daugavpils novads, Naujenes pagasts, zemesgabalā "Artēziskā aka" LMT mobilo sakaru bāzes stacijas elektroapgāde - izpildmērījums - 119 m</t>
  </si>
  <si>
    <t>08-20/15-134</t>
  </si>
  <si>
    <t>08-20/15-135</t>
  </si>
  <si>
    <t>08-20/15-136</t>
  </si>
  <si>
    <t>Daugavpils novads, Vecsalienas pagasts, Vitiņi 0,1 ha</t>
  </si>
  <si>
    <t>08-20/15-137</t>
  </si>
  <si>
    <t>08-20/15-138</t>
  </si>
  <si>
    <t>08-20/15-139</t>
  </si>
  <si>
    <t>08-20/15-140</t>
  </si>
  <si>
    <t>08-20/15-141</t>
  </si>
  <si>
    <t>Daugavpils novads, Kalupes pagasts, Rasnači, "Liepukalns", kad. apz. 44620010006 - 6,38 ha</t>
  </si>
  <si>
    <t>Daugavpils novads, Višķu pagasts, Šosejas iela 2 - topogrāfija - 0,1 ha</t>
  </si>
  <si>
    <t>20.10.2015.</t>
  </si>
  <si>
    <t>Daugavpils novads, Naujenes pagasts, Kraujas sporta laukums topogrāfija - 0,1 ha</t>
  </si>
  <si>
    <t>21.10.2015.</t>
  </si>
  <si>
    <t>21.10.2015</t>
  </si>
  <si>
    <t>Daugavpils novads, Kalkūnes pag., „Zemnieku saimniecības ”Zemdegas” elektroapgāde - izpildmērījums - 1598 m</t>
  </si>
  <si>
    <t>Daugavpils nov., Kalkūnes pag., Strādnieku iela 41 - topogrāfija - 0.3293 ha</t>
  </si>
  <si>
    <t>28.10.2015.</t>
  </si>
  <si>
    <t>08-20/15-142</t>
  </si>
  <si>
    <t>08-20/15-143</t>
  </si>
  <si>
    <t>Daugavpils nov., Kalkūnes pag., Randene - topogrāfija - 0.56 ha</t>
  </si>
  <si>
    <t>02.11.2015.</t>
  </si>
  <si>
    <t>2015. gada novembris</t>
  </si>
  <si>
    <t>30.10.2015.</t>
  </si>
  <si>
    <t>08-20/15-144</t>
  </si>
  <si>
    <t>Daugavpils nov., Kalkūnes pag., Muitas iela 13 - topogrāfija - 0,08 ha</t>
  </si>
  <si>
    <t>Daugavpils nov., 0,23 kV gaisavadu līnijas nomaiņa uz kabeļu līnijas no pārbrauktuves 1,064 km līdz pārbrauktuvei 198,425 km A13- izpildmērījums - 243 m</t>
  </si>
  <si>
    <t>08-20/15-145</t>
  </si>
  <si>
    <t>05.11.2015.</t>
  </si>
  <si>
    <t>06.11.2015.</t>
  </si>
  <si>
    <t>08.11.2015.</t>
  </si>
  <si>
    <t>Daugavpils nov., Sventes pag., meža autoceļš „Purvmaļu ceļš” – topogrāfija – 2.63 ha</t>
  </si>
  <si>
    <t>Daugavpils nov., Demenes pag., meža autoceļš „Janovkas ceļš” – topogrāfija – 4.28 ha</t>
  </si>
  <si>
    <t>06.11.2015</t>
  </si>
  <si>
    <t>06.11.2016</t>
  </si>
  <si>
    <r>
      <t xml:space="preserve">Daugavpils novads, Kalupes pag., TP-6034 rekonstrukcija - topogrāfija - </t>
    </r>
    <r>
      <rPr>
        <sz val="12"/>
        <color rgb="FF000000"/>
        <rFont val="Times New Roman"/>
        <family val="1"/>
      </rPr>
      <t>3.48 ha</t>
    </r>
  </si>
  <si>
    <t>11.11.2015.</t>
  </si>
  <si>
    <t>Daugavpils novads, Naujenes pag., Stropi 21, topogrāfija - 0,04 ha</t>
  </si>
  <si>
    <t>08-20/15-146</t>
  </si>
  <si>
    <t>08-20/15-147</t>
  </si>
  <si>
    <t>08-20/15-148</t>
  </si>
  <si>
    <t>08-20/15-149</t>
  </si>
  <si>
    <t>labot</t>
  </si>
  <si>
    <t>Daugavpils novads, Skrudalienas pag., Dabīgās Daugavpils universitātes meža bioloģiskās daudzveidības
pētījumu laboratorijas ēkas rekonstrukcija "Ilgas" -  izpildmērījums - 378 m</t>
  </si>
  <si>
    <t>12.11.2015.</t>
  </si>
  <si>
    <t>Daugavpils novads, Skrudalienas pag.,  "Ilgas" -  izpildmērījums - 338.6 m</t>
  </si>
  <si>
    <t>16.11.2015.</t>
  </si>
  <si>
    <t>08-20/15-150</t>
  </si>
  <si>
    <t>08-20/15-151</t>
  </si>
  <si>
    <t>Daugavpils novads, Skrudalienas pag., 20kV gaisv. līnijas LN-29 renovācija no A-29-3 līdz b. Nr.223 "Osinovka", izpildmērījums - 7500 m</t>
  </si>
  <si>
    <t>17.11.2015.</t>
  </si>
  <si>
    <t>08-20/15-152</t>
  </si>
  <si>
    <t>19.11.2015.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</si>
</sst>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indexed="8"/>
      <name val="Calibri"/>
      <family val="2"/>
      <charset val="186"/>
    </font>
    <font>
      <b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4"/>
      <color indexed="8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8"/>
      <name val="Calibri"/>
      <family val="2"/>
      <charset val="186"/>
    </font>
    <font>
      <sz val="11"/>
      <color indexed="8"/>
      <name val="Calibri"/>
      <family val="2"/>
      <charset val="186"/>
    </font>
    <font>
      <sz val="11"/>
      <name val="Calibri"/>
      <family val="2"/>
      <charset val="186"/>
    </font>
    <font>
      <sz val="11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u/>
      <sz val="11"/>
      <color theme="10"/>
      <name val="Calibri"/>
      <family val="2"/>
      <charset val="186"/>
    </font>
    <font>
      <sz val="11"/>
      <color indexed="8"/>
      <name val="Times New Roman"/>
      <family val="1"/>
    </font>
    <font>
      <sz val="12"/>
      <color rgb="FF000000"/>
      <name val="Times New Roman"/>
      <family val="1"/>
    </font>
    <font>
      <i/>
      <sz val="11"/>
      <color indexed="8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wrapText="1"/>
    </xf>
    <xf numFmtId="0" fontId="2" fillId="0" borderId="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wrapText="1"/>
    </xf>
    <xf numFmtId="0" fontId="1" fillId="0" borderId="0" xfId="0" applyFont="1" applyBorder="1"/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textRotation="90" wrapText="1"/>
    </xf>
    <xf numFmtId="0" fontId="2" fillId="0" borderId="0" xfId="0" applyFont="1"/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/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2" fontId="9" fillId="0" borderId="3" xfId="0" applyNumberFormat="1" applyFont="1" applyBorder="1" applyAlignment="1">
      <alignment horizontal="center" vertical="center" textRotation="90" wrapText="1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/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18" xfId="0" applyNumberFormat="1" applyFont="1" applyBorder="1"/>
    <xf numFmtId="2" fontId="2" fillId="0" borderId="18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2" fontId="2" fillId="0" borderId="0" xfId="0" applyNumberFormat="1" applyFont="1" applyBorder="1"/>
    <xf numFmtId="2" fontId="2" fillId="0" borderId="0" xfId="0" applyNumberFormat="1" applyFont="1"/>
    <xf numFmtId="0" fontId="2" fillId="0" borderId="2" xfId="0" applyFont="1" applyFill="1" applyBorder="1" applyAlignment="1">
      <alignment wrapText="1"/>
    </xf>
    <xf numFmtId="14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1" fillId="0" borderId="0" xfId="1"/>
    <xf numFmtId="0" fontId="2" fillId="0" borderId="0" xfId="0" applyFont="1" applyFill="1" applyAlignment="1">
      <alignment wrapText="1"/>
    </xf>
    <xf numFmtId="0" fontId="4" fillId="0" borderId="2" xfId="0" applyFont="1" applyFill="1" applyBorder="1" applyAlignment="1">
      <alignment wrapText="1"/>
    </xf>
    <xf numFmtId="14" fontId="18" fillId="0" borderId="2" xfId="0" applyNumberFormat="1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0" xfId="0" applyFill="1" applyBorder="1"/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/>
    <xf numFmtId="0" fontId="0" fillId="0" borderId="0" xfId="0" applyFill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8" fillId="0" borderId="2" xfId="0" applyFont="1" applyFill="1" applyBorder="1" applyAlignment="1">
      <alignment horizontal="left" vertical="center" wrapText="1"/>
    </xf>
    <xf numFmtId="14" fontId="0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wrapText="1"/>
    </xf>
    <xf numFmtId="0" fontId="2" fillId="0" borderId="5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wrapText="1"/>
    </xf>
    <xf numFmtId="0" fontId="13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/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 wrapText="1"/>
    </xf>
    <xf numFmtId="14" fontId="12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0" fillId="0" borderId="2" xfId="0" applyFont="1" applyFill="1" applyBorder="1"/>
    <xf numFmtId="0" fontId="20" fillId="0" borderId="2" xfId="0" applyFont="1" applyFill="1" applyBorder="1" applyAlignment="1">
      <alignment horizontal="left" wrapText="1"/>
    </xf>
    <xf numFmtId="0" fontId="19" fillId="0" borderId="2" xfId="0" applyFont="1" applyFill="1" applyBorder="1" applyAlignment="1">
      <alignment horizontal="justify" wrapText="1"/>
    </xf>
    <xf numFmtId="0" fontId="3" fillId="0" borderId="2" xfId="0" applyFont="1" applyFill="1" applyBorder="1"/>
    <xf numFmtId="0" fontId="17" fillId="0" borderId="2" xfId="0" applyFont="1" applyFill="1" applyBorder="1" applyAlignment="1">
      <alignment horizontal="center"/>
    </xf>
    <xf numFmtId="14" fontId="17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justify" wrapText="1"/>
    </xf>
    <xf numFmtId="0" fontId="0" fillId="0" borderId="2" xfId="0" applyFill="1" applyBorder="1"/>
    <xf numFmtId="0" fontId="5" fillId="0" borderId="2" xfId="0" applyFont="1" applyFill="1" applyBorder="1"/>
    <xf numFmtId="0" fontId="0" fillId="0" borderId="2" xfId="0" applyFill="1" applyBorder="1" applyAlignment="1">
      <alignment horizontal="center" vertical="center"/>
    </xf>
    <xf numFmtId="0" fontId="22" fillId="0" borderId="2" xfId="0" applyFont="1" applyFill="1" applyBorder="1" applyAlignment="1">
      <alignment wrapText="1"/>
    </xf>
    <xf numFmtId="0" fontId="2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wrapText="1"/>
    </xf>
    <xf numFmtId="0" fontId="0" fillId="0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geolatgale@inbox.lv" TargetMode="External"/><Relationship Id="rId2" Type="http://schemas.openxmlformats.org/officeDocument/2006/relationships/hyperlink" Target="mailto:geolatgale@inbox.lv" TargetMode="External"/><Relationship Id="rId1" Type="http://schemas.openxmlformats.org/officeDocument/2006/relationships/hyperlink" Target="mailto:energo@lotygola.lv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lattopo@inbox.lv" TargetMode="External"/><Relationship Id="rId4" Type="http://schemas.openxmlformats.org/officeDocument/2006/relationships/hyperlink" Target="mailto:geolatgale@inbox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2"/>
  <sheetViews>
    <sheetView tabSelected="1" workbookViewId="0">
      <pane ySplit="1" topLeftCell="A341" activePane="bottomLeft" state="frozen"/>
      <selection pane="bottomLeft" activeCell="H336" sqref="H336"/>
    </sheetView>
  </sheetViews>
  <sheetFormatPr defaultRowHeight="15" x14ac:dyDescent="0.25"/>
  <cols>
    <col min="1" max="1" width="6" style="70" customWidth="1"/>
    <col min="2" max="2" width="34.7109375" style="70" customWidth="1"/>
    <col min="3" max="3" width="59.7109375" style="118" customWidth="1"/>
    <col min="4" max="4" width="16.7109375" style="70" customWidth="1"/>
    <col min="5" max="5" width="16.85546875" style="70" customWidth="1"/>
    <col min="6" max="6" width="18.42578125" style="70" customWidth="1"/>
    <col min="7" max="16384" width="9.140625" style="70"/>
  </cols>
  <sheetData>
    <row r="1" spans="1:6" ht="27.75" customHeight="1" x14ac:dyDescent="0.25">
      <c r="A1" s="63" t="s">
        <v>0</v>
      </c>
      <c r="B1" s="64" t="s">
        <v>1</v>
      </c>
      <c r="C1" s="2" t="s">
        <v>3</v>
      </c>
      <c r="D1" s="65" t="s">
        <v>6</v>
      </c>
      <c r="E1" s="2" t="s">
        <v>5</v>
      </c>
      <c r="F1" s="2" t="s">
        <v>4</v>
      </c>
    </row>
    <row r="2" spans="1:6" ht="27.75" customHeight="1" x14ac:dyDescent="0.25">
      <c r="A2" s="66"/>
      <c r="B2" s="67"/>
      <c r="C2" s="68" t="s">
        <v>9</v>
      </c>
      <c r="D2" s="69"/>
      <c r="E2" s="1"/>
      <c r="F2" s="1"/>
    </row>
    <row r="3" spans="1:6" ht="17.25" customHeight="1" x14ac:dyDescent="0.25">
      <c r="A3" s="71">
        <v>1</v>
      </c>
      <c r="B3" s="72" t="s">
        <v>8</v>
      </c>
      <c r="C3" s="73" t="s">
        <v>10</v>
      </c>
      <c r="D3" s="49">
        <v>41645</v>
      </c>
      <c r="E3" s="49">
        <v>41648</v>
      </c>
      <c r="F3" s="50" t="s">
        <v>11</v>
      </c>
    </row>
    <row r="4" spans="1:6" ht="19.5" customHeight="1" x14ac:dyDescent="0.25">
      <c r="A4" s="71">
        <v>2</v>
      </c>
      <c r="B4" s="72" t="s">
        <v>2</v>
      </c>
      <c r="C4" s="48" t="s">
        <v>12</v>
      </c>
      <c r="D4" s="74">
        <v>41646</v>
      </c>
      <c r="E4" s="74">
        <v>41648</v>
      </c>
      <c r="F4" s="50" t="s">
        <v>13</v>
      </c>
    </row>
    <row r="5" spans="1:6" ht="17.25" customHeight="1" x14ac:dyDescent="0.25">
      <c r="A5" s="71">
        <v>3</v>
      </c>
      <c r="B5" s="75" t="s">
        <v>8</v>
      </c>
      <c r="C5" s="76" t="s">
        <v>14</v>
      </c>
      <c r="D5" s="49">
        <v>41648</v>
      </c>
      <c r="E5" s="49">
        <v>41648</v>
      </c>
      <c r="F5" s="50" t="s">
        <v>15</v>
      </c>
    </row>
    <row r="6" spans="1:6" ht="16.5" customHeight="1" x14ac:dyDescent="0.25">
      <c r="A6" s="71">
        <v>4</v>
      </c>
      <c r="B6" s="72" t="s">
        <v>7</v>
      </c>
      <c r="C6" s="77" t="s">
        <v>21</v>
      </c>
      <c r="D6" s="49">
        <v>41649</v>
      </c>
      <c r="E6" s="49">
        <v>41655</v>
      </c>
      <c r="F6" s="50" t="s">
        <v>16</v>
      </c>
    </row>
    <row r="7" spans="1:6" ht="19.5" customHeight="1" x14ac:dyDescent="0.25">
      <c r="A7" s="71">
        <v>5</v>
      </c>
      <c r="B7" s="75" t="s">
        <v>8</v>
      </c>
      <c r="C7" s="77" t="s">
        <v>22</v>
      </c>
      <c r="D7" s="49">
        <v>41657</v>
      </c>
      <c r="E7" s="49">
        <v>41659</v>
      </c>
      <c r="F7" s="50" t="s">
        <v>17</v>
      </c>
    </row>
    <row r="8" spans="1:6" ht="19.5" customHeight="1" x14ac:dyDescent="0.25">
      <c r="A8" s="71">
        <v>6</v>
      </c>
      <c r="B8" s="75" t="s">
        <v>24</v>
      </c>
      <c r="C8" s="76" t="s">
        <v>23</v>
      </c>
      <c r="D8" s="49">
        <v>41659</v>
      </c>
      <c r="E8" s="49">
        <v>41663</v>
      </c>
      <c r="F8" s="50" t="s">
        <v>18</v>
      </c>
    </row>
    <row r="9" spans="1:6" ht="19.5" customHeight="1" x14ac:dyDescent="0.25">
      <c r="A9" s="71">
        <v>7</v>
      </c>
      <c r="B9" s="69" t="s">
        <v>26</v>
      </c>
      <c r="C9" s="76" t="s">
        <v>25</v>
      </c>
      <c r="D9" s="49">
        <v>41666</v>
      </c>
      <c r="E9" s="49">
        <v>41666</v>
      </c>
      <c r="F9" s="50" t="s">
        <v>19</v>
      </c>
    </row>
    <row r="10" spans="1:6" ht="19.5" customHeight="1" thickBot="1" x14ac:dyDescent="0.3">
      <c r="A10" s="71">
        <v>8</v>
      </c>
      <c r="B10" s="69" t="s">
        <v>26</v>
      </c>
      <c r="C10" s="78" t="s">
        <v>27</v>
      </c>
      <c r="D10" s="49">
        <v>41666</v>
      </c>
      <c r="E10" s="49">
        <v>41666</v>
      </c>
      <c r="F10" s="50" t="s">
        <v>20</v>
      </c>
    </row>
    <row r="11" spans="1:6" ht="34.5" customHeight="1" x14ac:dyDescent="0.25">
      <c r="A11" s="71"/>
      <c r="B11" s="69"/>
      <c r="C11" s="68" t="s">
        <v>28</v>
      </c>
      <c r="D11" s="49"/>
      <c r="E11" s="49"/>
      <c r="F11" s="50"/>
    </row>
    <row r="12" spans="1:6" ht="18.75" customHeight="1" x14ac:dyDescent="0.25">
      <c r="A12" s="71">
        <v>9</v>
      </c>
      <c r="B12" s="69" t="s">
        <v>29</v>
      </c>
      <c r="C12" s="73" t="s">
        <v>30</v>
      </c>
      <c r="D12" s="49">
        <v>41668</v>
      </c>
      <c r="E12" s="49">
        <v>41683</v>
      </c>
      <c r="F12" s="50" t="s">
        <v>31</v>
      </c>
    </row>
    <row r="13" spans="1:6" ht="18" customHeight="1" x14ac:dyDescent="0.25">
      <c r="A13" s="79">
        <v>10</v>
      </c>
      <c r="B13" s="75" t="s">
        <v>32</v>
      </c>
      <c r="C13" s="48" t="s">
        <v>33</v>
      </c>
      <c r="D13" s="49">
        <v>41675</v>
      </c>
      <c r="E13" s="49">
        <v>41684</v>
      </c>
      <c r="F13" s="50" t="s">
        <v>34</v>
      </c>
    </row>
    <row r="14" spans="1:6" ht="17.25" customHeight="1" x14ac:dyDescent="0.25">
      <c r="A14" s="79">
        <v>11</v>
      </c>
      <c r="B14" s="69" t="s">
        <v>65</v>
      </c>
      <c r="C14" s="76" t="s">
        <v>35</v>
      </c>
      <c r="D14" s="49">
        <v>41676</v>
      </c>
      <c r="E14" s="49">
        <v>41684</v>
      </c>
      <c r="F14" s="50" t="s">
        <v>36</v>
      </c>
    </row>
    <row r="15" spans="1:6" ht="30" x14ac:dyDescent="0.25">
      <c r="A15" s="71">
        <v>12</v>
      </c>
      <c r="B15" s="75" t="s">
        <v>65</v>
      </c>
      <c r="C15" s="80" t="s">
        <v>38</v>
      </c>
      <c r="D15" s="49">
        <v>41676</v>
      </c>
      <c r="E15" s="49">
        <v>41684</v>
      </c>
      <c r="F15" s="50" t="s">
        <v>37</v>
      </c>
    </row>
    <row r="16" spans="1:6" x14ac:dyDescent="0.25">
      <c r="A16" s="71">
        <v>13</v>
      </c>
      <c r="B16" s="81" t="s">
        <v>39</v>
      </c>
      <c r="C16" s="77" t="s">
        <v>41</v>
      </c>
      <c r="D16" s="49">
        <v>41677</v>
      </c>
      <c r="E16" s="49">
        <v>41684</v>
      </c>
      <c r="F16" s="50" t="s">
        <v>40</v>
      </c>
    </row>
    <row r="17" spans="1:6" ht="30" x14ac:dyDescent="0.25">
      <c r="A17" s="79">
        <v>14</v>
      </c>
      <c r="B17" s="75" t="s">
        <v>32</v>
      </c>
      <c r="C17" s="80" t="s">
        <v>42</v>
      </c>
      <c r="D17" s="49">
        <v>41683</v>
      </c>
      <c r="E17" s="49">
        <v>41684</v>
      </c>
      <c r="F17" s="50" t="s">
        <v>43</v>
      </c>
    </row>
    <row r="18" spans="1:6" x14ac:dyDescent="0.25">
      <c r="A18" s="71">
        <v>15</v>
      </c>
      <c r="B18" s="81" t="s">
        <v>8</v>
      </c>
      <c r="C18" s="76" t="s">
        <v>44</v>
      </c>
      <c r="D18" s="49">
        <v>41692</v>
      </c>
      <c r="E18" s="49">
        <v>41697</v>
      </c>
      <c r="F18" s="50" t="s">
        <v>45</v>
      </c>
    </row>
    <row r="19" spans="1:6" ht="15.75" thickBot="1" x14ac:dyDescent="0.3">
      <c r="A19" s="79">
        <v>16</v>
      </c>
      <c r="B19" s="82" t="s">
        <v>46</v>
      </c>
      <c r="C19" s="78" t="s">
        <v>47</v>
      </c>
      <c r="D19" s="49">
        <v>41691</v>
      </c>
      <c r="E19" s="49">
        <v>41697</v>
      </c>
      <c r="F19" s="50" t="s">
        <v>48</v>
      </c>
    </row>
    <row r="20" spans="1:6" ht="24.75" customHeight="1" x14ac:dyDescent="0.25">
      <c r="A20" s="71"/>
      <c r="B20" s="83"/>
      <c r="C20" s="68" t="s">
        <v>49</v>
      </c>
      <c r="D20" s="49"/>
      <c r="E20" s="49"/>
      <c r="F20" s="50"/>
    </row>
    <row r="21" spans="1:6" ht="30" x14ac:dyDescent="0.25">
      <c r="A21" s="71">
        <v>17</v>
      </c>
      <c r="B21" s="83" t="s">
        <v>7</v>
      </c>
      <c r="C21" s="84" t="s">
        <v>50</v>
      </c>
      <c r="D21" s="49">
        <v>41687</v>
      </c>
      <c r="E21" s="49">
        <v>41703</v>
      </c>
      <c r="F21" s="50" t="s">
        <v>51</v>
      </c>
    </row>
    <row r="22" spans="1:6" x14ac:dyDescent="0.25">
      <c r="A22" s="71">
        <v>18</v>
      </c>
      <c r="B22" s="85" t="s">
        <v>7</v>
      </c>
      <c r="C22" s="84" t="s">
        <v>52</v>
      </c>
      <c r="D22" s="49">
        <v>41687</v>
      </c>
      <c r="E22" s="49">
        <v>41703</v>
      </c>
      <c r="F22" s="50" t="s">
        <v>53</v>
      </c>
    </row>
    <row r="23" spans="1:6" ht="18" customHeight="1" x14ac:dyDescent="0.25">
      <c r="A23" s="79">
        <v>19</v>
      </c>
      <c r="B23" s="85" t="s">
        <v>32</v>
      </c>
      <c r="C23" s="84" t="s">
        <v>60</v>
      </c>
      <c r="D23" s="49">
        <v>41702</v>
      </c>
      <c r="E23" s="49">
        <v>41705</v>
      </c>
      <c r="F23" s="50" t="s">
        <v>54</v>
      </c>
    </row>
    <row r="24" spans="1:6" x14ac:dyDescent="0.25">
      <c r="A24" s="71">
        <v>20</v>
      </c>
      <c r="B24" s="85" t="s">
        <v>7</v>
      </c>
      <c r="C24" s="53" t="s">
        <v>59</v>
      </c>
      <c r="D24" s="49">
        <v>41708</v>
      </c>
      <c r="E24" s="49">
        <v>41712</v>
      </c>
      <c r="F24" s="50" t="s">
        <v>55</v>
      </c>
    </row>
    <row r="25" spans="1:6" ht="16.5" customHeight="1" x14ac:dyDescent="0.25">
      <c r="A25" s="71">
        <v>21</v>
      </c>
      <c r="B25" s="86" t="s">
        <v>61</v>
      </c>
      <c r="C25" s="87" t="s">
        <v>62</v>
      </c>
      <c r="D25" s="49">
        <v>41715</v>
      </c>
      <c r="E25" s="49">
        <v>41718</v>
      </c>
      <c r="F25" s="50" t="s">
        <v>56</v>
      </c>
    </row>
    <row r="26" spans="1:6" ht="30" x14ac:dyDescent="0.25">
      <c r="A26" s="71">
        <v>22</v>
      </c>
      <c r="B26" s="69" t="s">
        <v>32</v>
      </c>
      <c r="C26" s="53" t="s">
        <v>63</v>
      </c>
      <c r="D26" s="49">
        <v>41716</v>
      </c>
      <c r="E26" s="49">
        <v>41722</v>
      </c>
      <c r="F26" s="50" t="s">
        <v>57</v>
      </c>
    </row>
    <row r="27" spans="1:6" ht="30" x14ac:dyDescent="0.25">
      <c r="A27" s="71">
        <v>23</v>
      </c>
      <c r="B27" s="86" t="s">
        <v>64</v>
      </c>
      <c r="C27" s="88" t="s">
        <v>66</v>
      </c>
      <c r="D27" s="49">
        <v>41716</v>
      </c>
      <c r="E27" s="49">
        <v>41722</v>
      </c>
      <c r="F27" s="50" t="s">
        <v>58</v>
      </c>
    </row>
    <row r="28" spans="1:6" ht="32.25" customHeight="1" x14ac:dyDescent="0.25">
      <c r="A28" s="71"/>
      <c r="B28" s="86"/>
      <c r="C28" s="68" t="s">
        <v>67</v>
      </c>
      <c r="D28" s="49"/>
      <c r="E28" s="49"/>
      <c r="F28" s="50"/>
    </row>
    <row r="29" spans="1:6" x14ac:dyDescent="0.25">
      <c r="A29" s="71">
        <v>24</v>
      </c>
      <c r="B29" s="69" t="s">
        <v>32</v>
      </c>
      <c r="C29" s="89" t="s">
        <v>68</v>
      </c>
      <c r="D29" s="49">
        <v>41723</v>
      </c>
      <c r="E29" s="49">
        <v>41731</v>
      </c>
      <c r="F29" s="50" t="s">
        <v>69</v>
      </c>
    </row>
    <row r="30" spans="1:6" ht="30" x14ac:dyDescent="0.25">
      <c r="A30" s="71">
        <v>25</v>
      </c>
      <c r="B30" s="69" t="s">
        <v>7</v>
      </c>
      <c r="C30" s="84" t="s">
        <v>70</v>
      </c>
      <c r="D30" s="49" t="s">
        <v>71</v>
      </c>
      <c r="E30" s="49">
        <v>41731</v>
      </c>
      <c r="F30" s="50" t="s">
        <v>72</v>
      </c>
    </row>
    <row r="31" spans="1:6" x14ac:dyDescent="0.25">
      <c r="A31" s="71">
        <v>26</v>
      </c>
      <c r="B31" s="69" t="s">
        <v>73</v>
      </c>
      <c r="C31" s="89" t="s">
        <v>74</v>
      </c>
      <c r="D31" s="49">
        <v>41730</v>
      </c>
      <c r="E31" s="49">
        <v>41737</v>
      </c>
      <c r="F31" s="50" t="s">
        <v>75</v>
      </c>
    </row>
    <row r="32" spans="1:6" x14ac:dyDescent="0.25">
      <c r="A32" s="71">
        <v>27</v>
      </c>
      <c r="B32" s="69" t="s">
        <v>7</v>
      </c>
      <c r="C32" s="53" t="s">
        <v>76</v>
      </c>
      <c r="D32" s="49">
        <v>41723</v>
      </c>
      <c r="E32" s="49">
        <v>41737</v>
      </c>
      <c r="F32" s="50" t="s">
        <v>77</v>
      </c>
    </row>
    <row r="33" spans="1:6" ht="19.5" customHeight="1" x14ac:dyDescent="0.25">
      <c r="A33" s="71">
        <v>28</v>
      </c>
      <c r="B33" s="69" t="s">
        <v>46</v>
      </c>
      <c r="C33" s="90" t="s">
        <v>81</v>
      </c>
      <c r="D33" s="49">
        <v>41732</v>
      </c>
      <c r="E33" s="49">
        <v>41737</v>
      </c>
      <c r="F33" s="50" t="s">
        <v>80</v>
      </c>
    </row>
    <row r="34" spans="1:6" ht="17.25" customHeight="1" x14ac:dyDescent="0.25">
      <c r="A34" s="71">
        <v>29</v>
      </c>
      <c r="B34" s="69" t="s">
        <v>8</v>
      </c>
      <c r="C34" s="77" t="s">
        <v>83</v>
      </c>
      <c r="D34" s="49">
        <v>41738</v>
      </c>
      <c r="E34" s="49">
        <v>41745</v>
      </c>
      <c r="F34" s="50" t="s">
        <v>82</v>
      </c>
    </row>
    <row r="35" spans="1:6" ht="19.5" customHeight="1" x14ac:dyDescent="0.25">
      <c r="A35" s="71">
        <v>30</v>
      </c>
      <c r="B35" s="69" t="s">
        <v>65</v>
      </c>
      <c r="C35" s="91" t="s">
        <v>85</v>
      </c>
      <c r="D35" s="49">
        <v>41738</v>
      </c>
      <c r="E35" s="49">
        <v>41745</v>
      </c>
      <c r="F35" s="50" t="s">
        <v>84</v>
      </c>
    </row>
    <row r="36" spans="1:6" ht="30" x14ac:dyDescent="0.25">
      <c r="A36" s="71">
        <v>31</v>
      </c>
      <c r="B36" s="69" t="s">
        <v>7</v>
      </c>
      <c r="C36" s="92" t="s">
        <v>86</v>
      </c>
      <c r="D36" s="49">
        <v>41745</v>
      </c>
      <c r="E36" s="49">
        <v>41753</v>
      </c>
      <c r="F36" s="50" t="s">
        <v>87</v>
      </c>
    </row>
    <row r="37" spans="1:6" ht="31.5" x14ac:dyDescent="0.25">
      <c r="A37" s="71">
        <v>32</v>
      </c>
      <c r="B37" s="69" t="s">
        <v>7</v>
      </c>
      <c r="C37" s="93" t="s">
        <v>94</v>
      </c>
      <c r="D37" s="49">
        <v>41745</v>
      </c>
      <c r="E37" s="49">
        <v>41753</v>
      </c>
      <c r="F37" s="50" t="s">
        <v>88</v>
      </c>
    </row>
    <row r="38" spans="1:6" ht="31.5" x14ac:dyDescent="0.25">
      <c r="A38" s="71">
        <v>33</v>
      </c>
      <c r="B38" s="69" t="s">
        <v>7</v>
      </c>
      <c r="C38" s="93" t="s">
        <v>95</v>
      </c>
      <c r="D38" s="49">
        <v>41745</v>
      </c>
      <c r="E38" s="49">
        <v>41753</v>
      </c>
      <c r="F38" s="50" t="s">
        <v>89</v>
      </c>
    </row>
    <row r="39" spans="1:6" x14ac:dyDescent="0.25">
      <c r="A39" s="71">
        <v>34</v>
      </c>
      <c r="B39" s="69" t="s">
        <v>65</v>
      </c>
      <c r="C39" s="91" t="s">
        <v>96</v>
      </c>
      <c r="D39" s="49">
        <v>41752</v>
      </c>
      <c r="E39" s="49">
        <v>41753</v>
      </c>
      <c r="F39" s="50" t="s">
        <v>90</v>
      </c>
    </row>
    <row r="40" spans="1:6" ht="30" x14ac:dyDescent="0.25">
      <c r="A40" s="71">
        <v>35</v>
      </c>
      <c r="B40" s="69" t="s">
        <v>7</v>
      </c>
      <c r="C40" s="84" t="s">
        <v>97</v>
      </c>
      <c r="D40" s="49">
        <v>41753</v>
      </c>
      <c r="E40" s="49">
        <v>41759</v>
      </c>
      <c r="F40" s="50" t="s">
        <v>91</v>
      </c>
    </row>
    <row r="41" spans="1:6" ht="31.5" x14ac:dyDescent="0.25">
      <c r="A41" s="71">
        <v>36</v>
      </c>
      <c r="B41" s="69" t="s">
        <v>7</v>
      </c>
      <c r="C41" s="93" t="s">
        <v>98</v>
      </c>
      <c r="D41" s="49">
        <v>41758</v>
      </c>
      <c r="E41" s="49">
        <v>41759</v>
      </c>
      <c r="F41" s="50" t="s">
        <v>92</v>
      </c>
    </row>
    <row r="42" spans="1:6" ht="15.75" x14ac:dyDescent="0.25">
      <c r="A42" s="71">
        <v>37</v>
      </c>
      <c r="B42" s="69" t="s">
        <v>99</v>
      </c>
      <c r="C42" s="93" t="s">
        <v>100</v>
      </c>
      <c r="D42" s="49">
        <v>41758</v>
      </c>
      <c r="E42" s="49">
        <v>41759</v>
      </c>
      <c r="F42" s="50" t="s">
        <v>93</v>
      </c>
    </row>
    <row r="43" spans="1:6" x14ac:dyDescent="0.25">
      <c r="A43" s="71">
        <v>38</v>
      </c>
      <c r="B43" s="69" t="s">
        <v>61</v>
      </c>
      <c r="C43" s="84" t="s">
        <v>78</v>
      </c>
      <c r="D43" s="49">
        <v>41748</v>
      </c>
      <c r="E43" s="49">
        <v>41759</v>
      </c>
      <c r="F43" s="50" t="s">
        <v>79</v>
      </c>
    </row>
    <row r="44" spans="1:6" ht="15.75" x14ac:dyDescent="0.25">
      <c r="A44" s="71"/>
      <c r="B44" s="69"/>
      <c r="C44" s="93"/>
      <c r="D44" s="49"/>
      <c r="E44" s="49"/>
      <c r="F44" s="50"/>
    </row>
    <row r="45" spans="1:6" ht="33" customHeight="1" x14ac:dyDescent="0.25">
      <c r="A45" s="71"/>
      <c r="B45" s="69"/>
      <c r="C45" s="68" t="s">
        <v>101</v>
      </c>
      <c r="D45" s="49"/>
      <c r="E45" s="49"/>
      <c r="F45" s="50"/>
    </row>
    <row r="46" spans="1:6" ht="30" x14ac:dyDescent="0.25">
      <c r="A46" s="71">
        <v>39</v>
      </c>
      <c r="B46" s="69" t="s">
        <v>32</v>
      </c>
      <c r="C46" s="89" t="s">
        <v>102</v>
      </c>
      <c r="D46" s="49">
        <v>41765</v>
      </c>
      <c r="E46" s="49">
        <v>41766</v>
      </c>
      <c r="F46" s="50" t="s">
        <v>103</v>
      </c>
    </row>
    <row r="47" spans="1:6" ht="31.5" x14ac:dyDescent="0.25">
      <c r="A47" s="71">
        <v>40</v>
      </c>
      <c r="B47" s="69" t="s">
        <v>32</v>
      </c>
      <c r="C47" s="94" t="s">
        <v>104</v>
      </c>
      <c r="D47" s="49">
        <v>41765</v>
      </c>
      <c r="E47" s="49">
        <v>41766</v>
      </c>
      <c r="F47" s="50" t="s">
        <v>105</v>
      </c>
    </row>
    <row r="48" spans="1:6" ht="15.75" x14ac:dyDescent="0.25">
      <c r="A48" s="71">
        <v>41</v>
      </c>
      <c r="B48" s="69" t="s">
        <v>106</v>
      </c>
      <c r="C48" s="94" t="s">
        <v>107</v>
      </c>
      <c r="D48" s="49">
        <v>41765</v>
      </c>
      <c r="E48" s="49">
        <v>41767</v>
      </c>
      <c r="F48" s="50" t="s">
        <v>108</v>
      </c>
    </row>
    <row r="49" spans="1:6" ht="15.75" x14ac:dyDescent="0.25">
      <c r="A49" s="71">
        <v>42</v>
      </c>
      <c r="B49" s="69" t="s">
        <v>2</v>
      </c>
      <c r="C49" s="73" t="s">
        <v>120</v>
      </c>
      <c r="D49" s="49">
        <v>41769</v>
      </c>
      <c r="E49" s="49">
        <v>41778</v>
      </c>
      <c r="F49" s="50" t="s">
        <v>110</v>
      </c>
    </row>
    <row r="50" spans="1:6" ht="15.75" x14ac:dyDescent="0.25">
      <c r="A50" s="71">
        <v>43</v>
      </c>
      <c r="B50" s="69" t="s">
        <v>2</v>
      </c>
      <c r="C50" s="73" t="s">
        <v>109</v>
      </c>
      <c r="D50" s="49">
        <v>41769</v>
      </c>
      <c r="E50" s="49">
        <v>41778</v>
      </c>
      <c r="F50" s="50" t="s">
        <v>111</v>
      </c>
    </row>
    <row r="51" spans="1:6" ht="15.75" x14ac:dyDescent="0.25">
      <c r="A51" s="71">
        <v>44</v>
      </c>
      <c r="B51" s="69" t="s">
        <v>2</v>
      </c>
      <c r="C51" s="73" t="s">
        <v>121</v>
      </c>
      <c r="D51" s="49">
        <v>41769</v>
      </c>
      <c r="E51" s="49">
        <v>41778</v>
      </c>
      <c r="F51" s="50" t="s">
        <v>112</v>
      </c>
    </row>
    <row r="52" spans="1:6" ht="18.75" customHeight="1" x14ac:dyDescent="0.25">
      <c r="A52" s="71">
        <v>45</v>
      </c>
      <c r="B52" s="69" t="s">
        <v>2</v>
      </c>
      <c r="C52" s="73" t="s">
        <v>122</v>
      </c>
      <c r="D52" s="49">
        <v>41769</v>
      </c>
      <c r="E52" s="49">
        <v>41778</v>
      </c>
      <c r="F52" s="50" t="s">
        <v>113</v>
      </c>
    </row>
    <row r="53" spans="1:6" ht="15.75" x14ac:dyDescent="0.25">
      <c r="A53" s="71">
        <v>46</v>
      </c>
      <c r="B53" s="69" t="s">
        <v>2</v>
      </c>
      <c r="C53" s="73" t="s">
        <v>123</v>
      </c>
      <c r="D53" s="49">
        <v>41769</v>
      </c>
      <c r="E53" s="49">
        <v>41778</v>
      </c>
      <c r="F53" s="50" t="s">
        <v>114</v>
      </c>
    </row>
    <row r="54" spans="1:6" ht="15.75" x14ac:dyDescent="0.25">
      <c r="A54" s="71">
        <v>47</v>
      </c>
      <c r="B54" s="69" t="s">
        <v>2</v>
      </c>
      <c r="C54" s="73" t="s">
        <v>124</v>
      </c>
      <c r="D54" s="49">
        <v>41769</v>
      </c>
      <c r="E54" s="49">
        <v>41778</v>
      </c>
      <c r="F54" s="50" t="s">
        <v>115</v>
      </c>
    </row>
    <row r="55" spans="1:6" ht="47.25" x14ac:dyDescent="0.25">
      <c r="A55" s="71">
        <v>48</v>
      </c>
      <c r="B55" s="95" t="s">
        <v>46</v>
      </c>
      <c r="C55" s="93" t="s">
        <v>125</v>
      </c>
      <c r="D55" s="49">
        <v>41780</v>
      </c>
      <c r="E55" s="49">
        <v>41782</v>
      </c>
      <c r="F55" s="50" t="s">
        <v>116</v>
      </c>
    </row>
    <row r="56" spans="1:6" ht="31.5" x14ac:dyDescent="0.25">
      <c r="A56" s="71">
        <v>49</v>
      </c>
      <c r="B56" s="96" t="s">
        <v>106</v>
      </c>
      <c r="C56" s="94" t="s">
        <v>126</v>
      </c>
      <c r="D56" s="49">
        <v>41736</v>
      </c>
      <c r="E56" s="49">
        <v>41782</v>
      </c>
      <c r="F56" s="50" t="s">
        <v>117</v>
      </c>
    </row>
    <row r="57" spans="1:6" ht="31.5" x14ac:dyDescent="0.25">
      <c r="A57" s="71">
        <v>50</v>
      </c>
      <c r="B57" s="97" t="s">
        <v>127</v>
      </c>
      <c r="C57" s="93" t="s">
        <v>128</v>
      </c>
      <c r="D57" s="49">
        <v>41782</v>
      </c>
      <c r="E57" s="49" t="s">
        <v>129</v>
      </c>
      <c r="F57" s="50" t="s">
        <v>118</v>
      </c>
    </row>
    <row r="58" spans="1:6" ht="31.5" x14ac:dyDescent="0.25">
      <c r="A58" s="71">
        <v>51</v>
      </c>
      <c r="B58" s="95" t="s">
        <v>127</v>
      </c>
      <c r="C58" s="93" t="s">
        <v>130</v>
      </c>
      <c r="D58" s="49">
        <v>41782</v>
      </c>
      <c r="E58" s="49">
        <v>41782</v>
      </c>
      <c r="F58" s="50" t="s">
        <v>119</v>
      </c>
    </row>
    <row r="59" spans="1:6" ht="37.5" customHeight="1" x14ac:dyDescent="0.25">
      <c r="A59" s="71"/>
      <c r="B59" s="98"/>
      <c r="C59" s="68" t="s">
        <v>131</v>
      </c>
      <c r="D59" s="49"/>
      <c r="E59" s="49"/>
      <c r="F59" s="50"/>
    </row>
    <row r="60" spans="1:6" ht="19.5" customHeight="1" x14ac:dyDescent="0.25">
      <c r="A60" s="71">
        <v>52</v>
      </c>
      <c r="B60" s="98" t="s">
        <v>46</v>
      </c>
      <c r="C60" s="93" t="s">
        <v>156</v>
      </c>
      <c r="D60" s="49">
        <v>41785</v>
      </c>
      <c r="E60" s="49">
        <v>41795</v>
      </c>
      <c r="F60" s="50" t="s">
        <v>132</v>
      </c>
    </row>
    <row r="61" spans="1:6" ht="31.5" x14ac:dyDescent="0.25">
      <c r="A61" s="71">
        <v>53</v>
      </c>
      <c r="B61" s="95" t="s">
        <v>150</v>
      </c>
      <c r="C61" s="93" t="s">
        <v>151</v>
      </c>
      <c r="D61" s="49">
        <v>41792</v>
      </c>
      <c r="E61" s="49">
        <v>41795</v>
      </c>
      <c r="F61" s="50" t="s">
        <v>133</v>
      </c>
    </row>
    <row r="62" spans="1:6" ht="15.75" x14ac:dyDescent="0.25">
      <c r="A62" s="71">
        <v>54</v>
      </c>
      <c r="B62" s="99" t="s">
        <v>150</v>
      </c>
      <c r="C62" s="93" t="s">
        <v>152</v>
      </c>
      <c r="D62" s="49">
        <v>41792</v>
      </c>
      <c r="E62" s="49">
        <v>41795</v>
      </c>
      <c r="F62" s="50" t="s">
        <v>134</v>
      </c>
    </row>
    <row r="63" spans="1:6" ht="31.5" x14ac:dyDescent="0.25">
      <c r="A63" s="71">
        <v>55</v>
      </c>
      <c r="B63" s="96" t="s">
        <v>127</v>
      </c>
      <c r="C63" s="94" t="s">
        <v>153</v>
      </c>
      <c r="D63" s="54">
        <v>41792</v>
      </c>
      <c r="E63" s="54">
        <v>41795</v>
      </c>
      <c r="F63" s="50" t="s">
        <v>135</v>
      </c>
    </row>
    <row r="64" spans="1:6" ht="31.5" x14ac:dyDescent="0.25">
      <c r="A64" s="71">
        <v>56</v>
      </c>
      <c r="B64" s="96" t="s">
        <v>127</v>
      </c>
      <c r="C64" s="94" t="s">
        <v>154</v>
      </c>
      <c r="D64" s="54">
        <v>41792</v>
      </c>
      <c r="E64" s="54">
        <v>41795</v>
      </c>
      <c r="F64" s="50" t="s">
        <v>136</v>
      </c>
    </row>
    <row r="65" spans="1:6" ht="31.5" x14ac:dyDescent="0.25">
      <c r="A65" s="71">
        <v>57</v>
      </c>
      <c r="B65" s="99" t="s">
        <v>127</v>
      </c>
      <c r="C65" s="73" t="s">
        <v>155</v>
      </c>
      <c r="D65" s="54">
        <v>41792</v>
      </c>
      <c r="E65" s="54">
        <v>41795</v>
      </c>
      <c r="F65" s="50" t="s">
        <v>137</v>
      </c>
    </row>
    <row r="66" spans="1:6" ht="15.75" x14ac:dyDescent="0.25">
      <c r="A66" s="71">
        <v>58</v>
      </c>
      <c r="B66" s="96" t="s">
        <v>46</v>
      </c>
      <c r="C66" s="73" t="s">
        <v>157</v>
      </c>
      <c r="D66" s="54">
        <v>41793</v>
      </c>
      <c r="E66" s="54">
        <v>41795</v>
      </c>
      <c r="F66" s="50" t="s">
        <v>138</v>
      </c>
    </row>
    <row r="67" spans="1:6" ht="31.5" x14ac:dyDescent="0.25">
      <c r="A67" s="71">
        <v>59</v>
      </c>
      <c r="B67" s="98" t="s">
        <v>150</v>
      </c>
      <c r="C67" s="93" t="s">
        <v>158</v>
      </c>
      <c r="D67" s="54">
        <v>41792</v>
      </c>
      <c r="E67" s="54">
        <v>41796</v>
      </c>
      <c r="F67" s="50" t="s">
        <v>139</v>
      </c>
    </row>
    <row r="68" spans="1:6" ht="31.5" x14ac:dyDescent="0.25">
      <c r="A68" s="71">
        <v>60</v>
      </c>
      <c r="B68" s="98" t="s">
        <v>150</v>
      </c>
      <c r="C68" s="93" t="s">
        <v>159</v>
      </c>
      <c r="D68" s="54">
        <v>41792</v>
      </c>
      <c r="E68" s="54">
        <v>41796</v>
      </c>
      <c r="F68" s="50" t="s">
        <v>140</v>
      </c>
    </row>
    <row r="69" spans="1:6" ht="15.75" x14ac:dyDescent="0.25">
      <c r="A69" s="71">
        <v>61</v>
      </c>
      <c r="B69" s="95" t="s">
        <v>65</v>
      </c>
      <c r="C69" s="73" t="s">
        <v>160</v>
      </c>
      <c r="D69" s="54">
        <v>41796</v>
      </c>
      <c r="E69" s="54">
        <v>41799</v>
      </c>
      <c r="F69" s="50" t="s">
        <v>141</v>
      </c>
    </row>
    <row r="70" spans="1:6" ht="15.75" x14ac:dyDescent="0.25">
      <c r="A70" s="71">
        <v>62</v>
      </c>
      <c r="B70" s="99" t="s">
        <v>65</v>
      </c>
      <c r="C70" s="100" t="s">
        <v>161</v>
      </c>
      <c r="D70" s="54">
        <v>41796</v>
      </c>
      <c r="E70" s="54">
        <v>41799</v>
      </c>
      <c r="F70" s="50" t="s">
        <v>142</v>
      </c>
    </row>
    <row r="71" spans="1:6" ht="18" customHeight="1" x14ac:dyDescent="0.25">
      <c r="A71" s="71">
        <v>63</v>
      </c>
      <c r="B71" s="69" t="s">
        <v>32</v>
      </c>
      <c r="C71" s="100" t="s">
        <v>162</v>
      </c>
      <c r="D71" s="54">
        <v>41799</v>
      </c>
      <c r="E71" s="54">
        <v>41799</v>
      </c>
      <c r="F71" s="50" t="s">
        <v>143</v>
      </c>
    </row>
    <row r="72" spans="1:6" ht="31.5" x14ac:dyDescent="0.25">
      <c r="A72" s="71">
        <v>64</v>
      </c>
      <c r="B72" s="69" t="s">
        <v>163</v>
      </c>
      <c r="C72" s="93" t="s">
        <v>164</v>
      </c>
      <c r="D72" s="54">
        <v>41796</v>
      </c>
      <c r="E72" s="54">
        <v>41799</v>
      </c>
      <c r="F72" s="50" t="s">
        <v>144</v>
      </c>
    </row>
    <row r="73" spans="1:6" ht="30" x14ac:dyDescent="0.25">
      <c r="A73" s="71">
        <v>65</v>
      </c>
      <c r="B73" s="69" t="s">
        <v>32</v>
      </c>
      <c r="C73" s="89" t="s">
        <v>165</v>
      </c>
      <c r="D73" s="54">
        <v>41801</v>
      </c>
      <c r="E73" s="54">
        <v>41802</v>
      </c>
      <c r="F73" s="50" t="s">
        <v>145</v>
      </c>
    </row>
    <row r="74" spans="1:6" x14ac:dyDescent="0.25">
      <c r="A74" s="71">
        <v>66</v>
      </c>
      <c r="B74" s="69" t="s">
        <v>167</v>
      </c>
      <c r="C74" s="89" t="s">
        <v>166</v>
      </c>
      <c r="D74" s="54">
        <v>41796</v>
      </c>
      <c r="E74" s="54">
        <v>41800</v>
      </c>
      <c r="F74" s="50" t="s">
        <v>146</v>
      </c>
    </row>
    <row r="75" spans="1:6" ht="15.75" x14ac:dyDescent="0.25">
      <c r="A75" s="71">
        <v>67</v>
      </c>
      <c r="B75" s="69" t="s">
        <v>65</v>
      </c>
      <c r="C75" s="93" t="s">
        <v>168</v>
      </c>
      <c r="D75" s="54">
        <v>41802</v>
      </c>
      <c r="E75" s="54">
        <v>41808</v>
      </c>
      <c r="F75" s="50" t="s">
        <v>147</v>
      </c>
    </row>
    <row r="76" spans="1:6" ht="31.5" x14ac:dyDescent="0.25">
      <c r="A76" s="71">
        <v>68</v>
      </c>
      <c r="B76" s="69" t="s">
        <v>46</v>
      </c>
      <c r="C76" s="93" t="s">
        <v>169</v>
      </c>
      <c r="D76" s="54">
        <v>41807</v>
      </c>
      <c r="E76" s="54">
        <v>41808</v>
      </c>
      <c r="F76" s="50" t="s">
        <v>148</v>
      </c>
    </row>
    <row r="77" spans="1:6" ht="15.75" x14ac:dyDescent="0.25">
      <c r="A77" s="71">
        <v>69</v>
      </c>
      <c r="B77" s="69" t="s">
        <v>167</v>
      </c>
      <c r="C77" s="93" t="s">
        <v>170</v>
      </c>
      <c r="D77" s="54">
        <v>41809</v>
      </c>
      <c r="E77" s="54">
        <v>41809</v>
      </c>
      <c r="F77" s="50" t="s">
        <v>149</v>
      </c>
    </row>
    <row r="78" spans="1:6" ht="30" customHeight="1" x14ac:dyDescent="0.25">
      <c r="A78" s="71"/>
      <c r="B78" s="69"/>
      <c r="C78" s="68" t="s">
        <v>202</v>
      </c>
      <c r="D78" s="101"/>
      <c r="E78" s="101"/>
      <c r="F78" s="50"/>
    </row>
    <row r="79" spans="1:6" ht="31.5" x14ac:dyDescent="0.25">
      <c r="A79" s="102">
        <v>70</v>
      </c>
      <c r="B79" s="69" t="s">
        <v>172</v>
      </c>
      <c r="C79" s="93" t="s">
        <v>171</v>
      </c>
      <c r="D79" s="54">
        <v>41816</v>
      </c>
      <c r="E79" s="54">
        <v>41821</v>
      </c>
      <c r="F79" s="55" t="s">
        <v>173</v>
      </c>
    </row>
    <row r="80" spans="1:6" ht="15.75" x14ac:dyDescent="0.25">
      <c r="A80" s="102">
        <v>71</v>
      </c>
      <c r="B80" s="69" t="s">
        <v>172</v>
      </c>
      <c r="C80" s="93" t="s">
        <v>188</v>
      </c>
      <c r="D80" s="54">
        <v>41816</v>
      </c>
      <c r="E80" s="54">
        <v>41821</v>
      </c>
      <c r="F80" s="55" t="s">
        <v>174</v>
      </c>
    </row>
    <row r="81" spans="1:6" ht="31.5" x14ac:dyDescent="0.25">
      <c r="A81" s="102">
        <v>72</v>
      </c>
      <c r="B81" s="69" t="s">
        <v>127</v>
      </c>
      <c r="C81" s="93" t="s">
        <v>189</v>
      </c>
      <c r="D81" s="54">
        <v>41817</v>
      </c>
      <c r="E81" s="54">
        <v>41821</v>
      </c>
      <c r="F81" s="55" t="s">
        <v>175</v>
      </c>
    </row>
    <row r="82" spans="1:6" ht="15.75" x14ac:dyDescent="0.25">
      <c r="A82" s="102">
        <v>73</v>
      </c>
      <c r="B82" s="69" t="s">
        <v>46</v>
      </c>
      <c r="C82" s="94" t="s">
        <v>190</v>
      </c>
      <c r="D82" s="54">
        <v>41809</v>
      </c>
      <c r="E82" s="54">
        <v>41823</v>
      </c>
      <c r="F82" s="55" t="s">
        <v>176</v>
      </c>
    </row>
    <row r="83" spans="1:6" ht="31.5" x14ac:dyDescent="0.25">
      <c r="A83" s="102">
        <v>74</v>
      </c>
      <c r="B83" s="69" t="s">
        <v>46</v>
      </c>
      <c r="C83" s="94" t="s">
        <v>191</v>
      </c>
      <c r="D83" s="54">
        <v>41821</v>
      </c>
      <c r="E83" s="54">
        <v>41823</v>
      </c>
      <c r="F83" s="55" t="s">
        <v>177</v>
      </c>
    </row>
    <row r="84" spans="1:6" ht="15.75" x14ac:dyDescent="0.25">
      <c r="A84" s="102">
        <v>75</v>
      </c>
      <c r="B84" s="69" t="s">
        <v>46</v>
      </c>
      <c r="C84" s="73" t="s">
        <v>192</v>
      </c>
      <c r="D84" s="54">
        <v>41821</v>
      </c>
      <c r="E84" s="54">
        <v>41823</v>
      </c>
      <c r="F84" s="55" t="s">
        <v>178</v>
      </c>
    </row>
    <row r="85" spans="1:6" ht="31.5" x14ac:dyDescent="0.25">
      <c r="A85" s="102">
        <v>76</v>
      </c>
      <c r="B85" s="69" t="s">
        <v>32</v>
      </c>
      <c r="C85" s="73" t="s">
        <v>193</v>
      </c>
      <c r="D85" s="54">
        <v>41822</v>
      </c>
      <c r="E85" s="54">
        <v>41823</v>
      </c>
      <c r="F85" s="55" t="s">
        <v>179</v>
      </c>
    </row>
    <row r="86" spans="1:6" ht="31.5" x14ac:dyDescent="0.25">
      <c r="A86" s="102">
        <v>77</v>
      </c>
      <c r="B86" s="69" t="s">
        <v>32</v>
      </c>
      <c r="C86" s="93" t="s">
        <v>194</v>
      </c>
      <c r="D86" s="54">
        <v>41822</v>
      </c>
      <c r="E86" s="54">
        <v>41823</v>
      </c>
      <c r="F86" s="55" t="s">
        <v>180</v>
      </c>
    </row>
    <row r="87" spans="1:6" ht="31.5" x14ac:dyDescent="0.25">
      <c r="A87" s="102">
        <v>78</v>
      </c>
      <c r="B87" s="69" t="s">
        <v>32</v>
      </c>
      <c r="C87" s="93" t="s">
        <v>195</v>
      </c>
      <c r="D87" s="54">
        <v>41822</v>
      </c>
      <c r="E87" s="54">
        <v>41823</v>
      </c>
      <c r="F87" s="55" t="s">
        <v>181</v>
      </c>
    </row>
    <row r="88" spans="1:6" ht="31.5" x14ac:dyDescent="0.25">
      <c r="A88" s="102">
        <v>79</v>
      </c>
      <c r="B88" s="69" t="s">
        <v>127</v>
      </c>
      <c r="C88" s="73" t="s">
        <v>196</v>
      </c>
      <c r="D88" s="54">
        <v>41822</v>
      </c>
      <c r="E88" s="54">
        <v>41823</v>
      </c>
      <c r="F88" s="55" t="s">
        <v>182</v>
      </c>
    </row>
    <row r="89" spans="1:6" x14ac:dyDescent="0.25">
      <c r="A89" s="102">
        <v>80</v>
      </c>
      <c r="B89" s="69" t="s">
        <v>167</v>
      </c>
      <c r="C89" s="89" t="s">
        <v>197</v>
      </c>
      <c r="D89" s="49">
        <v>41838</v>
      </c>
      <c r="E89" s="49">
        <v>41843</v>
      </c>
      <c r="F89" s="55" t="s">
        <v>183</v>
      </c>
    </row>
    <row r="90" spans="1:6" ht="18.75" customHeight="1" x14ac:dyDescent="0.25">
      <c r="A90" s="102">
        <v>81</v>
      </c>
      <c r="B90" s="69" t="s">
        <v>167</v>
      </c>
      <c r="C90" s="100" t="s">
        <v>198</v>
      </c>
      <c r="D90" s="49">
        <v>41838</v>
      </c>
      <c r="E90" s="49">
        <v>41843</v>
      </c>
      <c r="F90" s="55" t="s">
        <v>184</v>
      </c>
    </row>
    <row r="91" spans="1:6" ht="47.25" x14ac:dyDescent="0.25">
      <c r="A91" s="102">
        <v>82</v>
      </c>
      <c r="B91" s="69" t="s">
        <v>32</v>
      </c>
      <c r="C91" s="93" t="s">
        <v>199</v>
      </c>
      <c r="D91" s="74">
        <v>41841</v>
      </c>
      <c r="E91" s="74">
        <v>41851</v>
      </c>
      <c r="F91" s="55" t="s">
        <v>185</v>
      </c>
    </row>
    <row r="92" spans="1:6" x14ac:dyDescent="0.25">
      <c r="A92" s="102">
        <v>83</v>
      </c>
      <c r="B92" s="69" t="s">
        <v>127</v>
      </c>
      <c r="C92" s="48" t="s">
        <v>200</v>
      </c>
      <c r="D92" s="74">
        <v>41843</v>
      </c>
      <c r="E92" s="74">
        <v>41851</v>
      </c>
      <c r="F92" s="55" t="s">
        <v>186</v>
      </c>
    </row>
    <row r="93" spans="1:6" ht="30" x14ac:dyDescent="0.25">
      <c r="A93" s="102">
        <v>84</v>
      </c>
      <c r="B93" s="69" t="s">
        <v>172</v>
      </c>
      <c r="C93" s="48" t="s">
        <v>201</v>
      </c>
      <c r="D93" s="74">
        <v>41843</v>
      </c>
      <c r="E93" s="74">
        <v>41851</v>
      </c>
      <c r="F93" s="55" t="s">
        <v>187</v>
      </c>
    </row>
    <row r="94" spans="1:6" ht="33.75" customHeight="1" x14ac:dyDescent="0.25">
      <c r="A94" s="102"/>
      <c r="B94" s="69"/>
      <c r="C94" s="68" t="s">
        <v>203</v>
      </c>
      <c r="D94" s="74"/>
      <c r="E94" s="74"/>
      <c r="F94" s="103"/>
    </row>
    <row r="95" spans="1:6" ht="31.5" x14ac:dyDescent="0.25">
      <c r="A95" s="102">
        <v>85</v>
      </c>
      <c r="B95" s="69" t="s">
        <v>127</v>
      </c>
      <c r="C95" s="73" t="s">
        <v>204</v>
      </c>
      <c r="D95" s="74">
        <v>41849</v>
      </c>
      <c r="E95" s="74">
        <v>41855</v>
      </c>
      <c r="F95" s="50" t="s">
        <v>205</v>
      </c>
    </row>
    <row r="96" spans="1:6" ht="31.5" x14ac:dyDescent="0.25">
      <c r="A96" s="102">
        <v>86</v>
      </c>
      <c r="B96" s="69" t="s">
        <v>2</v>
      </c>
      <c r="C96" s="93" t="s">
        <v>218</v>
      </c>
      <c r="D96" s="74">
        <v>41849</v>
      </c>
      <c r="E96" s="74">
        <v>41859</v>
      </c>
      <c r="F96" s="50" t="s">
        <v>206</v>
      </c>
    </row>
    <row r="97" spans="1:6" ht="15.75" x14ac:dyDescent="0.25">
      <c r="A97" s="102">
        <v>87</v>
      </c>
      <c r="B97" s="69" t="s">
        <v>2</v>
      </c>
      <c r="C97" s="94" t="s">
        <v>219</v>
      </c>
      <c r="D97" s="74">
        <v>41849</v>
      </c>
      <c r="E97" s="74">
        <v>41865</v>
      </c>
      <c r="F97" s="50" t="s">
        <v>207</v>
      </c>
    </row>
    <row r="98" spans="1:6" ht="15.75" x14ac:dyDescent="0.25">
      <c r="A98" s="102">
        <v>88</v>
      </c>
      <c r="B98" s="69" t="s">
        <v>2</v>
      </c>
      <c r="C98" s="94" t="s">
        <v>220</v>
      </c>
      <c r="D98" s="74">
        <v>41849</v>
      </c>
      <c r="E98" s="74">
        <v>41865</v>
      </c>
      <c r="F98" s="50" t="s">
        <v>208</v>
      </c>
    </row>
    <row r="99" spans="1:6" ht="15.75" x14ac:dyDescent="0.25">
      <c r="A99" s="102">
        <v>89</v>
      </c>
      <c r="B99" s="69" t="s">
        <v>65</v>
      </c>
      <c r="C99" s="94" t="s">
        <v>221</v>
      </c>
      <c r="D99" s="74">
        <v>41850</v>
      </c>
      <c r="E99" s="74">
        <v>41859</v>
      </c>
      <c r="F99" s="50" t="s">
        <v>209</v>
      </c>
    </row>
    <row r="100" spans="1:6" ht="31.5" x14ac:dyDescent="0.25">
      <c r="A100" s="102">
        <v>90</v>
      </c>
      <c r="B100" s="69" t="s">
        <v>222</v>
      </c>
      <c r="C100" s="73" t="s">
        <v>223</v>
      </c>
      <c r="D100" s="74">
        <v>41852</v>
      </c>
      <c r="E100" s="74">
        <v>41862</v>
      </c>
      <c r="F100" s="50" t="s">
        <v>210</v>
      </c>
    </row>
    <row r="101" spans="1:6" ht="31.5" x14ac:dyDescent="0.25">
      <c r="A101" s="102">
        <v>91</v>
      </c>
      <c r="B101" s="69" t="s">
        <v>224</v>
      </c>
      <c r="C101" s="73" t="s">
        <v>225</v>
      </c>
      <c r="D101" s="74">
        <v>41864</v>
      </c>
      <c r="E101" s="74">
        <v>41872</v>
      </c>
      <c r="F101" s="50" t="s">
        <v>211</v>
      </c>
    </row>
    <row r="102" spans="1:6" ht="15.75" x14ac:dyDescent="0.25">
      <c r="A102" s="102">
        <v>92</v>
      </c>
      <c r="B102" s="69" t="s">
        <v>226</v>
      </c>
      <c r="C102" s="94" t="s">
        <v>227</v>
      </c>
      <c r="D102" s="74">
        <v>41822</v>
      </c>
      <c r="E102" s="74">
        <v>41872</v>
      </c>
      <c r="F102" s="50" t="s">
        <v>212</v>
      </c>
    </row>
    <row r="103" spans="1:6" ht="31.5" x14ac:dyDescent="0.25">
      <c r="A103" s="102">
        <v>93</v>
      </c>
      <c r="B103" s="69" t="s">
        <v>127</v>
      </c>
      <c r="C103" s="73" t="s">
        <v>228</v>
      </c>
      <c r="D103" s="74">
        <v>41871</v>
      </c>
      <c r="E103" s="74">
        <v>41878</v>
      </c>
      <c r="F103" s="50" t="s">
        <v>213</v>
      </c>
    </row>
    <row r="104" spans="1:6" x14ac:dyDescent="0.25">
      <c r="A104" s="102">
        <v>94</v>
      </c>
      <c r="B104" s="69" t="s">
        <v>46</v>
      </c>
      <c r="C104" s="89" t="s">
        <v>229</v>
      </c>
      <c r="D104" s="74">
        <v>41872</v>
      </c>
      <c r="E104" s="74">
        <v>41878</v>
      </c>
      <c r="F104" s="50" t="s">
        <v>214</v>
      </c>
    </row>
    <row r="105" spans="1:6" x14ac:dyDescent="0.25">
      <c r="A105" s="102">
        <v>95</v>
      </c>
      <c r="B105" s="69" t="s">
        <v>172</v>
      </c>
      <c r="C105" s="89" t="s">
        <v>230</v>
      </c>
      <c r="D105" s="74">
        <v>41873</v>
      </c>
      <c r="E105" s="74">
        <v>41878</v>
      </c>
      <c r="F105" s="50" t="s">
        <v>215</v>
      </c>
    </row>
    <row r="106" spans="1:6" ht="31.5" x14ac:dyDescent="0.25">
      <c r="A106" s="102">
        <v>96</v>
      </c>
      <c r="B106" s="69" t="s">
        <v>32</v>
      </c>
      <c r="C106" s="100" t="s">
        <v>231</v>
      </c>
      <c r="D106" s="74">
        <v>41878</v>
      </c>
      <c r="E106" s="74">
        <v>41878</v>
      </c>
      <c r="F106" s="50" t="s">
        <v>216</v>
      </c>
    </row>
    <row r="107" spans="1:6" ht="30" x14ac:dyDescent="0.25">
      <c r="A107" s="102">
        <v>97</v>
      </c>
      <c r="B107" s="69" t="s">
        <v>172</v>
      </c>
      <c r="C107" s="89" t="s">
        <v>232</v>
      </c>
      <c r="D107" s="74">
        <v>41865</v>
      </c>
      <c r="E107" s="74">
        <v>41880</v>
      </c>
      <c r="F107" s="50" t="s">
        <v>217</v>
      </c>
    </row>
    <row r="108" spans="1:6" ht="34.5" customHeight="1" x14ac:dyDescent="0.25">
      <c r="A108" s="102"/>
      <c r="B108" s="69"/>
      <c r="C108" s="68" t="s">
        <v>233</v>
      </c>
      <c r="D108" s="103"/>
      <c r="E108" s="103"/>
      <c r="F108" s="104"/>
    </row>
    <row r="109" spans="1:6" ht="31.5" x14ac:dyDescent="0.25">
      <c r="A109" s="102">
        <v>98</v>
      </c>
      <c r="B109" s="72" t="s">
        <v>127</v>
      </c>
      <c r="C109" s="73" t="s">
        <v>247</v>
      </c>
      <c r="D109" s="74">
        <v>41885</v>
      </c>
      <c r="E109" s="74">
        <v>41890</v>
      </c>
      <c r="F109" s="50" t="s">
        <v>234</v>
      </c>
    </row>
    <row r="110" spans="1:6" ht="31.5" x14ac:dyDescent="0.25">
      <c r="A110" s="102">
        <v>99</v>
      </c>
      <c r="B110" s="72" t="s">
        <v>127</v>
      </c>
      <c r="C110" s="73" t="s">
        <v>248</v>
      </c>
      <c r="D110" s="74">
        <v>41885</v>
      </c>
      <c r="E110" s="74">
        <v>41890</v>
      </c>
      <c r="F110" s="50" t="s">
        <v>235</v>
      </c>
    </row>
    <row r="111" spans="1:6" ht="31.5" x14ac:dyDescent="0.25">
      <c r="A111" s="102">
        <v>100</v>
      </c>
      <c r="B111" s="72" t="s">
        <v>250</v>
      </c>
      <c r="C111" s="94" t="s">
        <v>249</v>
      </c>
      <c r="D111" s="74">
        <v>41883</v>
      </c>
      <c r="E111" s="74">
        <v>41892</v>
      </c>
      <c r="F111" s="50" t="s">
        <v>236</v>
      </c>
    </row>
    <row r="112" spans="1:6" ht="31.5" x14ac:dyDescent="0.25">
      <c r="A112" s="102">
        <v>101</v>
      </c>
      <c r="B112" s="72" t="s">
        <v>65</v>
      </c>
      <c r="C112" s="94" t="s">
        <v>251</v>
      </c>
      <c r="D112" s="74">
        <v>41890</v>
      </c>
      <c r="E112" s="74">
        <v>41898</v>
      </c>
      <c r="F112" s="50" t="s">
        <v>237</v>
      </c>
    </row>
    <row r="113" spans="1:6" ht="31.5" x14ac:dyDescent="0.25">
      <c r="A113" s="102">
        <v>102</v>
      </c>
      <c r="B113" s="72" t="s">
        <v>127</v>
      </c>
      <c r="C113" s="94" t="s">
        <v>252</v>
      </c>
      <c r="D113" s="74">
        <v>41892</v>
      </c>
      <c r="E113" s="74">
        <v>41904</v>
      </c>
      <c r="F113" s="50" t="s">
        <v>238</v>
      </c>
    </row>
    <row r="114" spans="1:6" ht="31.5" x14ac:dyDescent="0.25">
      <c r="A114" s="102">
        <v>103</v>
      </c>
      <c r="B114" s="105" t="s">
        <v>172</v>
      </c>
      <c r="C114" s="73" t="s">
        <v>253</v>
      </c>
      <c r="D114" s="74">
        <v>41898</v>
      </c>
      <c r="E114" s="74">
        <v>41904</v>
      </c>
      <c r="F114" s="50" t="s">
        <v>239</v>
      </c>
    </row>
    <row r="115" spans="1:6" ht="15.75" x14ac:dyDescent="0.25">
      <c r="A115" s="102">
        <v>104</v>
      </c>
      <c r="B115" s="105" t="s">
        <v>172</v>
      </c>
      <c r="C115" s="73" t="s">
        <v>254</v>
      </c>
      <c r="D115" s="74">
        <v>41901</v>
      </c>
      <c r="E115" s="74">
        <v>41904</v>
      </c>
      <c r="F115" s="50" t="s">
        <v>240</v>
      </c>
    </row>
    <row r="116" spans="1:6" ht="15.75" x14ac:dyDescent="0.25">
      <c r="A116" s="102">
        <v>105</v>
      </c>
      <c r="B116" s="105" t="s">
        <v>172</v>
      </c>
      <c r="C116" s="73" t="s">
        <v>255</v>
      </c>
      <c r="D116" s="74">
        <v>41901</v>
      </c>
      <c r="E116" s="74">
        <v>41904</v>
      </c>
      <c r="F116" s="50" t="s">
        <v>241</v>
      </c>
    </row>
    <row r="117" spans="1:6" ht="31.5" x14ac:dyDescent="0.25">
      <c r="A117" s="102">
        <v>106</v>
      </c>
      <c r="B117" s="96" t="s">
        <v>46</v>
      </c>
      <c r="C117" s="73" t="s">
        <v>256</v>
      </c>
      <c r="D117" s="74">
        <v>41899</v>
      </c>
      <c r="E117" s="74">
        <v>41908</v>
      </c>
      <c r="F117" s="50" t="s">
        <v>242</v>
      </c>
    </row>
    <row r="118" spans="1:6" ht="30" x14ac:dyDescent="0.25">
      <c r="A118" s="102">
        <v>107</v>
      </c>
      <c r="B118" s="72" t="s">
        <v>65</v>
      </c>
      <c r="C118" s="53" t="s">
        <v>257</v>
      </c>
      <c r="D118" s="74">
        <v>41905</v>
      </c>
      <c r="E118" s="74">
        <v>41908</v>
      </c>
      <c r="F118" s="50" t="s">
        <v>243</v>
      </c>
    </row>
    <row r="119" spans="1:6" ht="30" x14ac:dyDescent="0.25">
      <c r="A119" s="102">
        <v>108</v>
      </c>
      <c r="B119" s="72" t="s">
        <v>32</v>
      </c>
      <c r="C119" s="53" t="s">
        <v>258</v>
      </c>
      <c r="D119" s="74">
        <v>41905</v>
      </c>
      <c r="E119" s="74">
        <v>41908</v>
      </c>
      <c r="F119" s="50" t="s">
        <v>244</v>
      </c>
    </row>
    <row r="120" spans="1:6" ht="16.5" customHeight="1" x14ac:dyDescent="0.25">
      <c r="A120" s="102">
        <v>109</v>
      </c>
      <c r="B120" s="72" t="s">
        <v>65</v>
      </c>
      <c r="C120" s="106" t="s">
        <v>259</v>
      </c>
      <c r="D120" s="74">
        <v>41906</v>
      </c>
      <c r="E120" s="74">
        <v>41908</v>
      </c>
      <c r="F120" s="50" t="s">
        <v>245</v>
      </c>
    </row>
    <row r="121" spans="1:6" ht="15" customHeight="1" x14ac:dyDescent="0.25">
      <c r="A121" s="102">
        <v>110</v>
      </c>
      <c r="B121" s="72" t="s">
        <v>65</v>
      </c>
      <c r="C121" s="107" t="s">
        <v>260</v>
      </c>
      <c r="D121" s="74">
        <v>41906</v>
      </c>
      <c r="E121" s="74">
        <v>41908</v>
      </c>
      <c r="F121" s="50" t="s">
        <v>246</v>
      </c>
    </row>
    <row r="122" spans="1:6" ht="32.25" customHeight="1" x14ac:dyDescent="0.25">
      <c r="A122" s="108"/>
      <c r="B122" s="69"/>
      <c r="C122" s="68" t="s">
        <v>261</v>
      </c>
      <c r="D122" s="74"/>
      <c r="E122" s="74"/>
      <c r="F122" s="109"/>
    </row>
    <row r="123" spans="1:6" ht="19.5" customHeight="1" x14ac:dyDescent="0.25">
      <c r="A123" s="108">
        <v>111</v>
      </c>
      <c r="B123" s="69" t="s">
        <v>167</v>
      </c>
      <c r="C123" s="100" t="s">
        <v>290</v>
      </c>
      <c r="D123" s="74">
        <v>41914</v>
      </c>
      <c r="E123" s="74">
        <v>41916</v>
      </c>
      <c r="F123" s="109" t="s">
        <v>262</v>
      </c>
    </row>
    <row r="124" spans="1:6" ht="30" x14ac:dyDescent="0.25">
      <c r="A124" s="108">
        <v>112</v>
      </c>
      <c r="B124" s="69" t="s">
        <v>172</v>
      </c>
      <c r="C124" s="48" t="s">
        <v>291</v>
      </c>
      <c r="D124" s="74">
        <v>41914</v>
      </c>
      <c r="E124" s="74">
        <v>41928</v>
      </c>
      <c r="F124" s="109" t="s">
        <v>263</v>
      </c>
    </row>
    <row r="125" spans="1:6" ht="30" x14ac:dyDescent="0.25">
      <c r="A125" s="108">
        <v>113</v>
      </c>
      <c r="B125" s="69" t="s">
        <v>2</v>
      </c>
      <c r="C125" s="90" t="s">
        <v>293</v>
      </c>
      <c r="D125" s="74">
        <v>41914</v>
      </c>
      <c r="E125" s="74">
        <v>41916</v>
      </c>
      <c r="F125" s="109" t="s">
        <v>264</v>
      </c>
    </row>
    <row r="126" spans="1:6" ht="30" x14ac:dyDescent="0.25">
      <c r="A126" s="108">
        <v>114</v>
      </c>
      <c r="B126" s="69" t="s">
        <v>2</v>
      </c>
      <c r="C126" s="89" t="s">
        <v>292</v>
      </c>
      <c r="D126" s="110">
        <v>41914</v>
      </c>
      <c r="E126" s="110">
        <v>41916</v>
      </c>
      <c r="F126" s="109" t="s">
        <v>265</v>
      </c>
    </row>
    <row r="127" spans="1:6" ht="18" customHeight="1" x14ac:dyDescent="0.25">
      <c r="A127" s="108">
        <v>115</v>
      </c>
      <c r="B127" s="69" t="s">
        <v>167</v>
      </c>
      <c r="C127" s="94" t="s">
        <v>294</v>
      </c>
      <c r="D127" s="49">
        <v>41914</v>
      </c>
      <c r="E127" s="49">
        <v>41916</v>
      </c>
      <c r="F127" s="109" t="s">
        <v>266</v>
      </c>
    </row>
    <row r="128" spans="1:6" ht="17.25" customHeight="1" x14ac:dyDescent="0.25">
      <c r="A128" s="108">
        <v>116</v>
      </c>
      <c r="B128" s="69" t="s">
        <v>296</v>
      </c>
      <c r="C128" s="73" t="s">
        <v>295</v>
      </c>
      <c r="D128" s="49">
        <v>41918</v>
      </c>
      <c r="E128" s="49">
        <v>41920</v>
      </c>
      <c r="F128" s="109" t="s">
        <v>267</v>
      </c>
    </row>
    <row r="129" spans="1:6" x14ac:dyDescent="0.25">
      <c r="A129" s="108">
        <v>117</v>
      </c>
      <c r="B129" s="69" t="s">
        <v>297</v>
      </c>
      <c r="C129" s="89" t="s">
        <v>308</v>
      </c>
      <c r="D129" s="49">
        <v>41918</v>
      </c>
      <c r="E129" s="49">
        <v>41928</v>
      </c>
      <c r="F129" s="109" t="s">
        <v>268</v>
      </c>
    </row>
    <row r="130" spans="1:6" x14ac:dyDescent="0.25">
      <c r="A130" s="108">
        <v>118</v>
      </c>
      <c r="B130" s="69" t="s">
        <v>297</v>
      </c>
      <c r="C130" s="48" t="s">
        <v>298</v>
      </c>
      <c r="D130" s="49">
        <v>41918</v>
      </c>
      <c r="E130" s="49">
        <v>41928</v>
      </c>
      <c r="F130" s="109" t="s">
        <v>269</v>
      </c>
    </row>
    <row r="131" spans="1:6" x14ac:dyDescent="0.25">
      <c r="A131" s="108">
        <v>119</v>
      </c>
      <c r="B131" s="69" t="s">
        <v>297</v>
      </c>
      <c r="C131" s="48" t="s">
        <v>299</v>
      </c>
      <c r="D131" s="49">
        <v>41918</v>
      </c>
      <c r="E131" s="49">
        <v>41928</v>
      </c>
      <c r="F131" s="109" t="s">
        <v>270</v>
      </c>
    </row>
    <row r="132" spans="1:6" x14ac:dyDescent="0.25">
      <c r="A132" s="108">
        <v>120</v>
      </c>
      <c r="B132" s="69" t="s">
        <v>296</v>
      </c>
      <c r="C132" s="89" t="s">
        <v>300</v>
      </c>
      <c r="D132" s="49">
        <v>41920</v>
      </c>
      <c r="E132" s="49" t="s">
        <v>303</v>
      </c>
      <c r="F132" s="109" t="s">
        <v>271</v>
      </c>
    </row>
    <row r="133" spans="1:6" ht="30" x14ac:dyDescent="0.25">
      <c r="A133" s="108">
        <v>121</v>
      </c>
      <c r="B133" s="69" t="s">
        <v>302</v>
      </c>
      <c r="C133" s="53" t="s">
        <v>301</v>
      </c>
      <c r="D133" s="49">
        <v>41922</v>
      </c>
      <c r="E133" s="49">
        <v>41936</v>
      </c>
      <c r="F133" s="109" t="s">
        <v>272</v>
      </c>
    </row>
    <row r="134" spans="1:6" ht="30" x14ac:dyDescent="0.25">
      <c r="A134" s="108">
        <v>122</v>
      </c>
      <c r="B134" s="69" t="s">
        <v>127</v>
      </c>
      <c r="C134" s="111" t="s">
        <v>304</v>
      </c>
      <c r="D134" s="49">
        <v>41926</v>
      </c>
      <c r="E134" s="49">
        <v>41936</v>
      </c>
      <c r="F134" s="109" t="s">
        <v>273</v>
      </c>
    </row>
    <row r="135" spans="1:6" ht="15.75" x14ac:dyDescent="0.25">
      <c r="A135" s="108">
        <v>123</v>
      </c>
      <c r="B135" s="69" t="s">
        <v>127</v>
      </c>
      <c r="C135" s="94" t="s">
        <v>305</v>
      </c>
      <c r="D135" s="49">
        <v>41927</v>
      </c>
      <c r="E135" s="49">
        <v>41936</v>
      </c>
      <c r="F135" s="109" t="s">
        <v>274</v>
      </c>
    </row>
    <row r="136" spans="1:6" ht="17.25" customHeight="1" x14ac:dyDescent="0.25">
      <c r="A136" s="108">
        <v>124</v>
      </c>
      <c r="B136" s="69" t="s">
        <v>306</v>
      </c>
      <c r="C136" s="53" t="s">
        <v>307</v>
      </c>
      <c r="D136" s="49">
        <v>41927</v>
      </c>
      <c r="E136" s="49">
        <v>41928</v>
      </c>
      <c r="F136" s="109" t="s">
        <v>275</v>
      </c>
    </row>
    <row r="137" spans="1:6" ht="30" x14ac:dyDescent="0.25">
      <c r="A137" s="108">
        <v>125</v>
      </c>
      <c r="B137" s="69" t="s">
        <v>172</v>
      </c>
      <c r="C137" s="89" t="s">
        <v>309</v>
      </c>
      <c r="D137" s="49">
        <v>41926</v>
      </c>
      <c r="E137" s="49" t="s">
        <v>310</v>
      </c>
      <c r="F137" s="109" t="s">
        <v>276</v>
      </c>
    </row>
    <row r="138" spans="1:6" x14ac:dyDescent="0.25">
      <c r="A138" s="108">
        <v>126</v>
      </c>
      <c r="B138" s="69" t="s">
        <v>46</v>
      </c>
      <c r="C138" s="48" t="s">
        <v>311</v>
      </c>
      <c r="D138" s="49">
        <v>41927</v>
      </c>
      <c r="E138" s="49">
        <v>41936</v>
      </c>
      <c r="F138" s="109" t="s">
        <v>277</v>
      </c>
    </row>
    <row r="139" spans="1:6" ht="31.5" x14ac:dyDescent="0.25">
      <c r="A139" s="108">
        <v>127</v>
      </c>
      <c r="B139" s="69" t="s">
        <v>46</v>
      </c>
      <c r="C139" s="93" t="s">
        <v>312</v>
      </c>
      <c r="D139" s="49">
        <v>41928</v>
      </c>
      <c r="E139" s="49">
        <v>41936</v>
      </c>
      <c r="F139" s="109" t="s">
        <v>278</v>
      </c>
    </row>
    <row r="140" spans="1:6" x14ac:dyDescent="0.25">
      <c r="A140" s="108">
        <v>128</v>
      </c>
      <c r="B140" s="69" t="s">
        <v>106</v>
      </c>
      <c r="C140" s="48" t="s">
        <v>313</v>
      </c>
      <c r="D140" s="49">
        <v>41927</v>
      </c>
      <c r="E140" s="49">
        <v>41936</v>
      </c>
      <c r="F140" s="109" t="s">
        <v>279</v>
      </c>
    </row>
    <row r="141" spans="1:6" ht="31.5" x14ac:dyDescent="0.25">
      <c r="A141" s="108">
        <v>129</v>
      </c>
      <c r="B141" s="69" t="s">
        <v>297</v>
      </c>
      <c r="C141" s="93" t="s">
        <v>314</v>
      </c>
      <c r="D141" s="49">
        <v>41928</v>
      </c>
      <c r="E141" s="49">
        <v>41941</v>
      </c>
      <c r="F141" s="109" t="s">
        <v>280</v>
      </c>
    </row>
    <row r="142" spans="1:6" ht="15.75" x14ac:dyDescent="0.25">
      <c r="A142" s="108">
        <v>130</v>
      </c>
      <c r="B142" s="69" t="s">
        <v>127</v>
      </c>
      <c r="C142" s="93" t="s">
        <v>315</v>
      </c>
      <c r="D142" s="49">
        <v>41928</v>
      </c>
      <c r="E142" s="49">
        <v>41950</v>
      </c>
      <c r="F142" s="109" t="s">
        <v>281</v>
      </c>
    </row>
    <row r="143" spans="1:6" ht="31.5" x14ac:dyDescent="0.25">
      <c r="A143" s="108">
        <v>131</v>
      </c>
      <c r="B143" s="69" t="s">
        <v>296</v>
      </c>
      <c r="C143" s="93" t="s">
        <v>316</v>
      </c>
      <c r="D143" s="49">
        <v>41929</v>
      </c>
      <c r="E143" s="49">
        <v>41941</v>
      </c>
      <c r="F143" s="109" t="s">
        <v>282</v>
      </c>
    </row>
    <row r="144" spans="1:6" ht="15.75" x14ac:dyDescent="0.25">
      <c r="A144" s="108">
        <v>132</v>
      </c>
      <c r="B144" s="69" t="s">
        <v>172</v>
      </c>
      <c r="C144" s="94" t="s">
        <v>229</v>
      </c>
      <c r="D144" s="49">
        <v>41932</v>
      </c>
      <c r="E144" s="49">
        <v>41941</v>
      </c>
      <c r="F144" s="109" t="s">
        <v>283</v>
      </c>
    </row>
    <row r="145" spans="1:6" ht="15.75" x14ac:dyDescent="0.25">
      <c r="A145" s="108">
        <v>133</v>
      </c>
      <c r="B145" s="69" t="s">
        <v>172</v>
      </c>
      <c r="C145" s="93" t="s">
        <v>317</v>
      </c>
      <c r="D145" s="49">
        <v>41932</v>
      </c>
      <c r="E145" s="49">
        <v>41941</v>
      </c>
      <c r="F145" s="109" t="s">
        <v>284</v>
      </c>
    </row>
    <row r="146" spans="1:6" x14ac:dyDescent="0.25">
      <c r="A146" s="108">
        <v>134</v>
      </c>
      <c r="B146" s="69" t="s">
        <v>32</v>
      </c>
      <c r="C146" s="89" t="s">
        <v>318</v>
      </c>
      <c r="D146" s="49">
        <v>41935</v>
      </c>
      <c r="E146" s="49">
        <v>41941</v>
      </c>
      <c r="F146" s="109" t="s">
        <v>285</v>
      </c>
    </row>
    <row r="147" spans="1:6" x14ac:dyDescent="0.25">
      <c r="A147" s="108">
        <v>135</v>
      </c>
      <c r="B147" s="69" t="s">
        <v>32</v>
      </c>
      <c r="C147" s="89" t="s">
        <v>319</v>
      </c>
      <c r="D147" s="49">
        <v>41935</v>
      </c>
      <c r="E147" s="49">
        <v>41941</v>
      </c>
      <c r="F147" s="109" t="s">
        <v>286</v>
      </c>
    </row>
    <row r="148" spans="1:6" ht="30" x14ac:dyDescent="0.25">
      <c r="A148" s="108">
        <v>136</v>
      </c>
      <c r="B148" s="69" t="s">
        <v>46</v>
      </c>
      <c r="C148" s="48" t="s">
        <v>320</v>
      </c>
      <c r="D148" s="49">
        <v>41936</v>
      </c>
      <c r="E148" s="49">
        <v>41941</v>
      </c>
      <c r="F148" s="109" t="s">
        <v>287</v>
      </c>
    </row>
    <row r="149" spans="1:6" ht="30" x14ac:dyDescent="0.25">
      <c r="A149" s="108">
        <v>137</v>
      </c>
      <c r="B149" s="69" t="s">
        <v>65</v>
      </c>
      <c r="C149" s="89" t="s">
        <v>321</v>
      </c>
      <c r="D149" s="49">
        <v>41936</v>
      </c>
      <c r="E149" s="49">
        <v>41941</v>
      </c>
      <c r="F149" s="109" t="s">
        <v>288</v>
      </c>
    </row>
    <row r="150" spans="1:6" x14ac:dyDescent="0.25">
      <c r="A150" s="108">
        <v>138</v>
      </c>
      <c r="B150" s="69" t="s">
        <v>65</v>
      </c>
      <c r="C150" s="89" t="s">
        <v>322</v>
      </c>
      <c r="D150" s="49">
        <v>41939</v>
      </c>
      <c r="E150" s="49">
        <v>41941</v>
      </c>
      <c r="F150" s="109" t="s">
        <v>289</v>
      </c>
    </row>
    <row r="151" spans="1:6" ht="30" x14ac:dyDescent="0.25">
      <c r="A151" s="108">
        <v>139</v>
      </c>
      <c r="B151" s="69" t="s">
        <v>32</v>
      </c>
      <c r="C151" s="48" t="s">
        <v>324</v>
      </c>
      <c r="D151" s="49">
        <v>41943</v>
      </c>
      <c r="E151" s="49">
        <v>41950</v>
      </c>
      <c r="F151" s="109" t="s">
        <v>323</v>
      </c>
    </row>
    <row r="152" spans="1:6" x14ac:dyDescent="0.25">
      <c r="A152" s="108">
        <v>140</v>
      </c>
      <c r="B152" s="69" t="s">
        <v>250</v>
      </c>
      <c r="C152" s="89" t="s">
        <v>325</v>
      </c>
      <c r="D152" s="49">
        <v>41939</v>
      </c>
      <c r="E152" s="49">
        <v>41947</v>
      </c>
      <c r="F152" s="50" t="s">
        <v>326</v>
      </c>
    </row>
    <row r="153" spans="1:6" ht="30" x14ac:dyDescent="0.25">
      <c r="A153" s="108">
        <v>141</v>
      </c>
      <c r="B153" s="69" t="s">
        <v>172</v>
      </c>
      <c r="C153" s="89" t="s">
        <v>327</v>
      </c>
      <c r="D153" s="49">
        <v>41943</v>
      </c>
      <c r="E153" s="49">
        <v>41950</v>
      </c>
      <c r="F153" s="50" t="s">
        <v>328</v>
      </c>
    </row>
    <row r="154" spans="1:6" ht="29.25" customHeight="1" x14ac:dyDescent="0.25">
      <c r="A154" s="108"/>
      <c r="B154" s="72"/>
      <c r="C154" s="68" t="s">
        <v>329</v>
      </c>
      <c r="D154" s="50"/>
      <c r="E154" s="50"/>
      <c r="F154" s="50"/>
    </row>
    <row r="155" spans="1:6" ht="30" x14ac:dyDescent="0.25">
      <c r="A155" s="72">
        <v>142</v>
      </c>
      <c r="B155" s="72" t="s">
        <v>65</v>
      </c>
      <c r="C155" s="48" t="s">
        <v>337</v>
      </c>
      <c r="D155" s="49">
        <v>41947</v>
      </c>
      <c r="E155" s="49">
        <v>41951</v>
      </c>
      <c r="F155" s="50" t="s">
        <v>331</v>
      </c>
    </row>
    <row r="156" spans="1:6" ht="30" x14ac:dyDescent="0.25">
      <c r="A156" s="108">
        <v>143</v>
      </c>
      <c r="B156" s="72" t="s">
        <v>65</v>
      </c>
      <c r="C156" s="48" t="s">
        <v>338</v>
      </c>
      <c r="D156" s="49">
        <v>41947</v>
      </c>
      <c r="E156" s="49">
        <v>41951</v>
      </c>
      <c r="F156" s="50" t="s">
        <v>332</v>
      </c>
    </row>
    <row r="157" spans="1:6" x14ac:dyDescent="0.25">
      <c r="A157" s="108">
        <v>144</v>
      </c>
      <c r="B157" s="72" t="s">
        <v>106</v>
      </c>
      <c r="C157" s="48" t="s">
        <v>339</v>
      </c>
      <c r="D157" s="49">
        <v>41890</v>
      </c>
      <c r="E157" s="49">
        <v>41954</v>
      </c>
      <c r="F157" s="50" t="s">
        <v>333</v>
      </c>
    </row>
    <row r="158" spans="1:6" x14ac:dyDescent="0.25">
      <c r="A158" s="72">
        <v>145</v>
      </c>
      <c r="B158" s="72" t="s">
        <v>32</v>
      </c>
      <c r="C158" s="48" t="s">
        <v>340</v>
      </c>
      <c r="D158" s="49">
        <v>41947</v>
      </c>
      <c r="E158" s="49">
        <v>41963</v>
      </c>
      <c r="F158" s="50" t="s">
        <v>334</v>
      </c>
    </row>
    <row r="159" spans="1:6" x14ac:dyDescent="0.25">
      <c r="A159" s="72">
        <v>146</v>
      </c>
      <c r="B159" s="72" t="s">
        <v>127</v>
      </c>
      <c r="C159" s="48" t="s">
        <v>341</v>
      </c>
      <c r="D159" s="49">
        <v>41947</v>
      </c>
      <c r="E159" s="49">
        <v>41963</v>
      </c>
      <c r="F159" s="50" t="s">
        <v>335</v>
      </c>
    </row>
    <row r="160" spans="1:6" ht="30" x14ac:dyDescent="0.25">
      <c r="A160" s="72">
        <v>147</v>
      </c>
      <c r="B160" s="72" t="s">
        <v>46</v>
      </c>
      <c r="C160" s="48" t="s">
        <v>330</v>
      </c>
      <c r="D160" s="49">
        <v>41948</v>
      </c>
      <c r="E160" s="49">
        <v>41963</v>
      </c>
      <c r="F160" s="50" t="s">
        <v>336</v>
      </c>
    </row>
    <row r="161" spans="1:6" x14ac:dyDescent="0.25">
      <c r="A161" s="72">
        <v>148</v>
      </c>
      <c r="B161" s="72" t="s">
        <v>172</v>
      </c>
      <c r="C161" s="48" t="s">
        <v>342</v>
      </c>
      <c r="D161" s="49">
        <v>41955</v>
      </c>
      <c r="E161" s="49">
        <v>41965</v>
      </c>
      <c r="F161" s="50" t="s">
        <v>343</v>
      </c>
    </row>
    <row r="162" spans="1:6" x14ac:dyDescent="0.25">
      <c r="A162" s="72">
        <v>149</v>
      </c>
      <c r="B162" s="72" t="s">
        <v>172</v>
      </c>
      <c r="C162" s="48" t="s">
        <v>345</v>
      </c>
      <c r="D162" s="49">
        <v>41957</v>
      </c>
      <c r="E162" s="49">
        <v>41965</v>
      </c>
      <c r="F162" s="50" t="s">
        <v>344</v>
      </c>
    </row>
    <row r="163" spans="1:6" ht="30" x14ac:dyDescent="0.25">
      <c r="A163" s="72">
        <v>150</v>
      </c>
      <c r="B163" s="72" t="s">
        <v>127</v>
      </c>
      <c r="C163" s="48" t="s">
        <v>346</v>
      </c>
      <c r="D163" s="49">
        <v>41962</v>
      </c>
      <c r="E163" s="49">
        <v>41969</v>
      </c>
      <c r="F163" s="50" t="s">
        <v>347</v>
      </c>
    </row>
    <row r="164" spans="1:6" ht="30" x14ac:dyDescent="0.25">
      <c r="A164" s="72">
        <v>151</v>
      </c>
      <c r="B164" s="72" t="s">
        <v>127</v>
      </c>
      <c r="C164" s="48" t="s">
        <v>348</v>
      </c>
      <c r="D164" s="49">
        <v>41968</v>
      </c>
      <c r="E164" s="49">
        <v>41969</v>
      </c>
      <c r="F164" s="50" t="s">
        <v>349</v>
      </c>
    </row>
    <row r="165" spans="1:6" ht="30" x14ac:dyDescent="0.25">
      <c r="A165" s="72">
        <v>152</v>
      </c>
      <c r="B165" s="72" t="s">
        <v>353</v>
      </c>
      <c r="C165" s="48" t="s">
        <v>352</v>
      </c>
      <c r="D165" s="49">
        <v>41971</v>
      </c>
      <c r="E165" s="49">
        <v>41971</v>
      </c>
      <c r="F165" s="50" t="s">
        <v>350</v>
      </c>
    </row>
    <row r="166" spans="1:6" x14ac:dyDescent="0.25">
      <c r="A166" s="72">
        <v>153</v>
      </c>
      <c r="B166" s="72" t="s">
        <v>172</v>
      </c>
      <c r="C166" s="48" t="s">
        <v>354</v>
      </c>
      <c r="D166" s="49">
        <v>41971</v>
      </c>
      <c r="E166" s="49">
        <v>41971</v>
      </c>
      <c r="F166" s="50" t="s">
        <v>351</v>
      </c>
    </row>
    <row r="167" spans="1:6" ht="30" x14ac:dyDescent="0.25">
      <c r="A167" s="72">
        <v>154</v>
      </c>
      <c r="B167" s="72" t="s">
        <v>2</v>
      </c>
      <c r="C167" s="48" t="s">
        <v>355</v>
      </c>
      <c r="D167" s="49">
        <v>41950</v>
      </c>
      <c r="E167" s="49">
        <v>41974</v>
      </c>
      <c r="F167" s="50" t="s">
        <v>356</v>
      </c>
    </row>
    <row r="168" spans="1:6" x14ac:dyDescent="0.25">
      <c r="A168" s="72">
        <v>155</v>
      </c>
      <c r="B168" s="72" t="s">
        <v>2</v>
      </c>
      <c r="C168" s="48" t="s">
        <v>358</v>
      </c>
      <c r="D168" s="49">
        <v>41950</v>
      </c>
      <c r="E168" s="49">
        <v>41974</v>
      </c>
      <c r="F168" s="50" t="s">
        <v>357</v>
      </c>
    </row>
    <row r="169" spans="1:6" ht="30" x14ac:dyDescent="0.25">
      <c r="A169" s="72">
        <v>156</v>
      </c>
      <c r="B169" s="72" t="s">
        <v>32</v>
      </c>
      <c r="C169" s="48" t="s">
        <v>359</v>
      </c>
      <c r="D169" s="49">
        <v>41968</v>
      </c>
      <c r="E169" s="49">
        <v>41975</v>
      </c>
      <c r="F169" s="50" t="s">
        <v>360</v>
      </c>
    </row>
    <row r="170" spans="1:6" x14ac:dyDescent="0.25">
      <c r="A170" s="72">
        <v>157</v>
      </c>
      <c r="B170" s="72" t="s">
        <v>222</v>
      </c>
      <c r="C170" s="48" t="s">
        <v>361</v>
      </c>
      <c r="D170" s="49">
        <v>41970</v>
      </c>
      <c r="E170" s="49">
        <v>41975</v>
      </c>
      <c r="F170" s="50" t="s">
        <v>362</v>
      </c>
    </row>
    <row r="171" spans="1:6" ht="30" x14ac:dyDescent="0.25">
      <c r="A171" s="72">
        <v>158</v>
      </c>
      <c r="B171" s="72" t="s">
        <v>46</v>
      </c>
      <c r="C171" s="48" t="s">
        <v>365</v>
      </c>
      <c r="D171" s="49">
        <v>41962</v>
      </c>
      <c r="E171" s="49">
        <v>41976</v>
      </c>
      <c r="F171" s="50" t="s">
        <v>363</v>
      </c>
    </row>
    <row r="172" spans="1:6" ht="15.75" customHeight="1" x14ac:dyDescent="0.25">
      <c r="A172" s="72">
        <v>159</v>
      </c>
      <c r="B172" s="72" t="s">
        <v>46</v>
      </c>
      <c r="C172" s="48" t="s">
        <v>366</v>
      </c>
      <c r="D172" s="49">
        <v>41967</v>
      </c>
      <c r="E172" s="49">
        <v>41976</v>
      </c>
      <c r="F172" s="50" t="s">
        <v>364</v>
      </c>
    </row>
    <row r="173" spans="1:6" ht="44.25" customHeight="1" x14ac:dyDescent="0.25">
      <c r="A173" s="112"/>
      <c r="B173" s="69"/>
      <c r="C173" s="68" t="s">
        <v>367</v>
      </c>
      <c r="D173" s="50"/>
      <c r="E173" s="50"/>
      <c r="F173" s="50"/>
    </row>
    <row r="174" spans="1:6" x14ac:dyDescent="0.25">
      <c r="A174" s="72">
        <v>160</v>
      </c>
      <c r="B174" s="72" t="s">
        <v>172</v>
      </c>
      <c r="C174" s="48" t="s">
        <v>368</v>
      </c>
      <c r="D174" s="49">
        <v>41975</v>
      </c>
      <c r="E174" s="49">
        <v>41978</v>
      </c>
      <c r="F174" s="50" t="s">
        <v>369</v>
      </c>
    </row>
    <row r="175" spans="1:6" ht="30" x14ac:dyDescent="0.25">
      <c r="A175" s="72">
        <v>161</v>
      </c>
      <c r="B175" s="72" t="s">
        <v>296</v>
      </c>
      <c r="C175" s="48" t="s">
        <v>370</v>
      </c>
      <c r="D175" s="49">
        <v>41976</v>
      </c>
      <c r="E175" s="49">
        <v>41978</v>
      </c>
      <c r="F175" s="50" t="s">
        <v>372</v>
      </c>
    </row>
    <row r="176" spans="1:6" ht="30" x14ac:dyDescent="0.25">
      <c r="A176" s="72">
        <v>162</v>
      </c>
      <c r="B176" s="72" t="s">
        <v>46</v>
      </c>
      <c r="C176" s="48" t="s">
        <v>371</v>
      </c>
      <c r="D176" s="49">
        <v>41975</v>
      </c>
      <c r="E176" s="49">
        <v>41983</v>
      </c>
      <c r="F176" s="50" t="s">
        <v>373</v>
      </c>
    </row>
    <row r="177" spans="1:6" ht="30" x14ac:dyDescent="0.25">
      <c r="A177" s="72">
        <v>163</v>
      </c>
      <c r="B177" s="72" t="s">
        <v>127</v>
      </c>
      <c r="C177" s="48" t="s">
        <v>374</v>
      </c>
      <c r="D177" s="49">
        <v>41976</v>
      </c>
      <c r="E177" s="49">
        <v>41985</v>
      </c>
      <c r="F177" s="50" t="s">
        <v>375</v>
      </c>
    </row>
    <row r="178" spans="1:6" x14ac:dyDescent="0.25">
      <c r="A178" s="113">
        <v>164</v>
      </c>
      <c r="B178" s="72" t="s">
        <v>127</v>
      </c>
      <c r="C178" s="48" t="s">
        <v>379</v>
      </c>
      <c r="D178" s="49">
        <v>41977</v>
      </c>
      <c r="E178" s="49">
        <v>41988</v>
      </c>
      <c r="F178" s="50" t="s">
        <v>376</v>
      </c>
    </row>
    <row r="179" spans="1:6" ht="30" x14ac:dyDescent="0.25">
      <c r="A179" s="72">
        <v>165</v>
      </c>
      <c r="B179" s="72" t="s">
        <v>127</v>
      </c>
      <c r="C179" s="48" t="s">
        <v>380</v>
      </c>
      <c r="D179" s="49">
        <v>41977</v>
      </c>
      <c r="E179" s="49">
        <v>41988</v>
      </c>
      <c r="F179" s="50" t="s">
        <v>377</v>
      </c>
    </row>
    <row r="180" spans="1:6" x14ac:dyDescent="0.25">
      <c r="A180" s="72">
        <v>166</v>
      </c>
      <c r="B180" s="72" t="s">
        <v>127</v>
      </c>
      <c r="C180" s="48" t="s">
        <v>381</v>
      </c>
      <c r="D180" s="49">
        <v>41977</v>
      </c>
      <c r="E180" s="49">
        <v>41988</v>
      </c>
      <c r="F180" s="50" t="s">
        <v>378</v>
      </c>
    </row>
    <row r="181" spans="1:6" x14ac:dyDescent="0.25">
      <c r="A181" s="113">
        <v>167</v>
      </c>
      <c r="B181" s="72" t="s">
        <v>46</v>
      </c>
      <c r="C181" s="48" t="s">
        <v>382</v>
      </c>
      <c r="D181" s="49">
        <v>41978</v>
      </c>
      <c r="E181" s="49">
        <v>41991</v>
      </c>
      <c r="F181" s="50" t="s">
        <v>383</v>
      </c>
    </row>
    <row r="182" spans="1:6" ht="30" x14ac:dyDescent="0.25">
      <c r="A182" s="72">
        <v>168</v>
      </c>
      <c r="B182" s="72" t="s">
        <v>127</v>
      </c>
      <c r="C182" s="48" t="s">
        <v>384</v>
      </c>
      <c r="D182" s="49">
        <v>41981</v>
      </c>
      <c r="E182" s="49">
        <v>41987</v>
      </c>
      <c r="F182" s="50" t="s">
        <v>385</v>
      </c>
    </row>
    <row r="183" spans="1:6" ht="30" x14ac:dyDescent="0.25">
      <c r="A183" s="72">
        <v>169</v>
      </c>
      <c r="B183" s="72" t="s">
        <v>172</v>
      </c>
      <c r="C183" s="48" t="s">
        <v>386</v>
      </c>
      <c r="D183" s="49">
        <v>41981</v>
      </c>
      <c r="E183" s="49">
        <v>41987</v>
      </c>
      <c r="F183" s="50" t="s">
        <v>387</v>
      </c>
    </row>
    <row r="184" spans="1:6" ht="30" x14ac:dyDescent="0.25">
      <c r="A184" s="113">
        <v>170</v>
      </c>
      <c r="B184" s="72" t="s">
        <v>32</v>
      </c>
      <c r="C184" s="48" t="s">
        <v>388</v>
      </c>
      <c r="D184" s="49">
        <v>41982</v>
      </c>
      <c r="E184" s="49">
        <v>41987</v>
      </c>
      <c r="F184" s="50" t="s">
        <v>389</v>
      </c>
    </row>
    <row r="185" spans="1:6" ht="30" x14ac:dyDescent="0.25">
      <c r="A185" s="72">
        <v>171</v>
      </c>
      <c r="B185" s="72" t="s">
        <v>390</v>
      </c>
      <c r="C185" s="48" t="s">
        <v>396</v>
      </c>
      <c r="D185" s="49">
        <v>41982</v>
      </c>
      <c r="E185" s="49">
        <v>41991</v>
      </c>
      <c r="F185" s="50" t="s">
        <v>391</v>
      </c>
    </row>
    <row r="186" spans="1:6" x14ac:dyDescent="0.25">
      <c r="A186" s="72">
        <v>172</v>
      </c>
      <c r="B186" s="72" t="s">
        <v>65</v>
      </c>
      <c r="C186" s="48" t="s">
        <v>392</v>
      </c>
      <c r="D186" s="49">
        <v>41984</v>
      </c>
      <c r="E186" s="49">
        <v>41987</v>
      </c>
      <c r="F186" s="50" t="s">
        <v>393</v>
      </c>
    </row>
    <row r="187" spans="1:6" x14ac:dyDescent="0.25">
      <c r="A187" s="72">
        <v>173</v>
      </c>
      <c r="B187" s="72" t="s">
        <v>46</v>
      </c>
      <c r="C187" s="48" t="s">
        <v>394</v>
      </c>
      <c r="D187" s="49">
        <v>41985</v>
      </c>
      <c r="E187" s="49">
        <v>41991</v>
      </c>
      <c r="F187" s="50" t="s">
        <v>395</v>
      </c>
    </row>
    <row r="188" spans="1:6" ht="30" x14ac:dyDescent="0.25">
      <c r="A188" s="72">
        <v>174</v>
      </c>
      <c r="B188" s="72" t="s">
        <v>29</v>
      </c>
      <c r="C188" s="48" t="s">
        <v>402</v>
      </c>
      <c r="D188" s="49">
        <v>41992</v>
      </c>
      <c r="E188" s="49">
        <v>41996</v>
      </c>
      <c r="F188" s="50" t="s">
        <v>397</v>
      </c>
    </row>
    <row r="189" spans="1:6" x14ac:dyDescent="0.25">
      <c r="A189" s="72">
        <v>175</v>
      </c>
      <c r="B189" s="72" t="s">
        <v>167</v>
      </c>
      <c r="C189" s="48" t="s">
        <v>399</v>
      </c>
      <c r="D189" s="49">
        <v>41995</v>
      </c>
      <c r="E189" s="49">
        <v>42002</v>
      </c>
      <c r="F189" s="50" t="s">
        <v>398</v>
      </c>
    </row>
    <row r="190" spans="1:6" ht="30" x14ac:dyDescent="0.25">
      <c r="A190" s="72">
        <v>176</v>
      </c>
      <c r="B190" s="72" t="s">
        <v>172</v>
      </c>
      <c r="C190" s="48" t="s">
        <v>401</v>
      </c>
      <c r="D190" s="49">
        <v>41990</v>
      </c>
      <c r="E190" s="49">
        <v>41996</v>
      </c>
      <c r="F190" s="50" t="s">
        <v>400</v>
      </c>
    </row>
    <row r="191" spans="1:6" x14ac:dyDescent="0.25">
      <c r="A191" s="72">
        <v>177</v>
      </c>
      <c r="B191" s="72" t="s">
        <v>32</v>
      </c>
      <c r="C191" s="48" t="s">
        <v>403</v>
      </c>
      <c r="D191" s="49">
        <v>41996</v>
      </c>
      <c r="E191" s="49">
        <v>42011</v>
      </c>
      <c r="F191" s="50" t="s">
        <v>404</v>
      </c>
    </row>
    <row r="192" spans="1:6" x14ac:dyDescent="0.25">
      <c r="A192" s="72">
        <v>178</v>
      </c>
      <c r="B192" s="72" t="s">
        <v>406</v>
      </c>
      <c r="C192" s="48" t="s">
        <v>407</v>
      </c>
      <c r="D192" s="49">
        <v>42002</v>
      </c>
      <c r="E192" s="49">
        <v>42011</v>
      </c>
      <c r="F192" s="50" t="s">
        <v>405</v>
      </c>
    </row>
    <row r="193" spans="1:6" ht="37.5" customHeight="1" x14ac:dyDescent="0.25">
      <c r="A193" s="72"/>
      <c r="B193" s="72"/>
      <c r="C193" s="68" t="s">
        <v>408</v>
      </c>
      <c r="D193" s="50"/>
      <c r="E193" s="50"/>
      <c r="F193" s="50"/>
    </row>
    <row r="194" spans="1:6" ht="30" x14ac:dyDescent="0.25">
      <c r="A194" s="72">
        <v>179</v>
      </c>
      <c r="B194" s="72" t="s">
        <v>127</v>
      </c>
      <c r="C194" s="48" t="s">
        <v>409</v>
      </c>
      <c r="D194" s="49">
        <v>42003</v>
      </c>
      <c r="E194" s="49">
        <v>42014</v>
      </c>
      <c r="F194" s="50" t="s">
        <v>410</v>
      </c>
    </row>
    <row r="195" spans="1:6" x14ac:dyDescent="0.25">
      <c r="A195" s="72">
        <v>180</v>
      </c>
      <c r="B195" s="72" t="s">
        <v>2</v>
      </c>
      <c r="C195" s="48" t="s">
        <v>414</v>
      </c>
      <c r="D195" s="49">
        <v>42010</v>
      </c>
      <c r="E195" s="49">
        <v>42014</v>
      </c>
      <c r="F195" s="50" t="s">
        <v>411</v>
      </c>
    </row>
    <row r="196" spans="1:6" x14ac:dyDescent="0.25">
      <c r="A196" s="72">
        <v>181</v>
      </c>
      <c r="B196" s="72" t="s">
        <v>127</v>
      </c>
      <c r="C196" s="48" t="s">
        <v>415</v>
      </c>
      <c r="D196" s="49">
        <v>42011</v>
      </c>
      <c r="E196" s="49">
        <v>42014</v>
      </c>
      <c r="F196" s="50" t="s">
        <v>412</v>
      </c>
    </row>
    <row r="197" spans="1:6" x14ac:dyDescent="0.25">
      <c r="A197" s="72">
        <v>182</v>
      </c>
      <c r="B197" s="72" t="s">
        <v>46</v>
      </c>
      <c r="C197" s="48" t="s">
        <v>416</v>
      </c>
      <c r="D197" s="49">
        <v>42011</v>
      </c>
      <c r="E197" s="49">
        <v>42014</v>
      </c>
      <c r="F197" s="50" t="s">
        <v>413</v>
      </c>
    </row>
    <row r="198" spans="1:6" ht="30" x14ac:dyDescent="0.25">
      <c r="A198" s="72">
        <v>183</v>
      </c>
      <c r="B198" s="72" t="s">
        <v>127</v>
      </c>
      <c r="C198" s="48" t="s">
        <v>417</v>
      </c>
      <c r="D198" s="49">
        <v>42016</v>
      </c>
      <c r="E198" s="49">
        <v>42018</v>
      </c>
      <c r="F198" s="50" t="s">
        <v>418</v>
      </c>
    </row>
    <row r="199" spans="1:6" ht="30" x14ac:dyDescent="0.25">
      <c r="A199" s="72">
        <v>184</v>
      </c>
      <c r="B199" s="72" t="s">
        <v>46</v>
      </c>
      <c r="C199" s="89" t="s">
        <v>419</v>
      </c>
      <c r="D199" s="49">
        <v>42018</v>
      </c>
      <c r="E199" s="49">
        <v>42024</v>
      </c>
      <c r="F199" s="50" t="s">
        <v>420</v>
      </c>
    </row>
    <row r="200" spans="1:6" ht="30" x14ac:dyDescent="0.25">
      <c r="A200" s="72">
        <v>185</v>
      </c>
      <c r="B200" s="72" t="s">
        <v>46</v>
      </c>
      <c r="C200" s="89" t="s">
        <v>421</v>
      </c>
      <c r="D200" s="49">
        <v>42018</v>
      </c>
      <c r="E200" s="49">
        <v>42024</v>
      </c>
      <c r="F200" s="50" t="s">
        <v>422</v>
      </c>
    </row>
    <row r="201" spans="1:6" ht="30" x14ac:dyDescent="0.25">
      <c r="A201" s="72">
        <v>186</v>
      </c>
      <c r="B201" s="72" t="s">
        <v>46</v>
      </c>
      <c r="C201" s="89" t="s">
        <v>423</v>
      </c>
      <c r="D201" s="49">
        <v>42019</v>
      </c>
      <c r="E201" s="49">
        <v>42024</v>
      </c>
      <c r="F201" s="50" t="s">
        <v>424</v>
      </c>
    </row>
    <row r="202" spans="1:6" ht="30" x14ac:dyDescent="0.25">
      <c r="A202" s="72">
        <v>187</v>
      </c>
      <c r="B202" s="72" t="s">
        <v>46</v>
      </c>
      <c r="C202" s="89" t="s">
        <v>425</v>
      </c>
      <c r="D202" s="49">
        <v>42019</v>
      </c>
      <c r="E202" s="49">
        <v>42024</v>
      </c>
      <c r="F202" s="50" t="s">
        <v>426</v>
      </c>
    </row>
    <row r="203" spans="1:6" ht="30" x14ac:dyDescent="0.25">
      <c r="A203" s="72">
        <v>188</v>
      </c>
      <c r="B203" s="72" t="s">
        <v>172</v>
      </c>
      <c r="C203" s="48" t="s">
        <v>454</v>
      </c>
      <c r="D203" s="49">
        <v>42020</v>
      </c>
      <c r="E203" s="49">
        <v>42034</v>
      </c>
      <c r="F203" s="50" t="s">
        <v>427</v>
      </c>
    </row>
    <row r="204" spans="1:6" ht="30" x14ac:dyDescent="0.25">
      <c r="A204" s="72">
        <v>189</v>
      </c>
      <c r="B204" s="72" t="s">
        <v>127</v>
      </c>
      <c r="C204" s="48" t="s">
        <v>430</v>
      </c>
      <c r="D204" s="49">
        <v>42026</v>
      </c>
      <c r="E204" s="49">
        <v>42034</v>
      </c>
      <c r="F204" s="50" t="s">
        <v>428</v>
      </c>
    </row>
    <row r="205" spans="1:6" ht="30" x14ac:dyDescent="0.25">
      <c r="A205" s="72">
        <v>190</v>
      </c>
      <c r="B205" s="72" t="s">
        <v>127</v>
      </c>
      <c r="C205" s="48" t="s">
        <v>431</v>
      </c>
      <c r="D205" s="49">
        <v>42027</v>
      </c>
      <c r="E205" s="49">
        <v>42034</v>
      </c>
      <c r="F205" s="50" t="s">
        <v>429</v>
      </c>
    </row>
    <row r="206" spans="1:6" x14ac:dyDescent="0.25">
      <c r="A206" s="72">
        <v>191</v>
      </c>
      <c r="B206" s="72" t="s">
        <v>167</v>
      </c>
      <c r="C206" s="48" t="s">
        <v>435</v>
      </c>
      <c r="D206" s="49">
        <v>42030</v>
      </c>
      <c r="E206" s="49">
        <v>42034</v>
      </c>
      <c r="F206" s="50" t="s">
        <v>436</v>
      </c>
    </row>
    <row r="207" spans="1:6" x14ac:dyDescent="0.25">
      <c r="A207" s="72">
        <v>192</v>
      </c>
      <c r="B207" s="72" t="s">
        <v>432</v>
      </c>
      <c r="C207" s="48" t="s">
        <v>433</v>
      </c>
      <c r="D207" s="49">
        <v>42030</v>
      </c>
      <c r="E207" s="49">
        <v>42073</v>
      </c>
      <c r="F207" s="50" t="s">
        <v>438</v>
      </c>
    </row>
    <row r="208" spans="1:6" x14ac:dyDescent="0.25">
      <c r="A208" s="72">
        <v>193</v>
      </c>
      <c r="B208" s="72" t="s">
        <v>432</v>
      </c>
      <c r="C208" s="48" t="s">
        <v>434</v>
      </c>
      <c r="D208" s="49">
        <v>42030</v>
      </c>
      <c r="E208" s="49">
        <v>42061</v>
      </c>
      <c r="F208" s="50" t="s">
        <v>439</v>
      </c>
    </row>
    <row r="209" spans="1:6" x14ac:dyDescent="0.25">
      <c r="A209" s="72">
        <v>194</v>
      </c>
      <c r="B209" s="72" t="s">
        <v>167</v>
      </c>
      <c r="C209" s="48" t="s">
        <v>437</v>
      </c>
      <c r="D209" s="49">
        <v>42033</v>
      </c>
      <c r="E209" s="50"/>
      <c r="F209" s="50" t="s">
        <v>440</v>
      </c>
    </row>
    <row r="210" spans="1:6" ht="27" customHeight="1" x14ac:dyDescent="0.25">
      <c r="A210" s="72"/>
      <c r="B210" s="72"/>
      <c r="C210" s="68" t="s">
        <v>444</v>
      </c>
      <c r="D210" s="49"/>
      <c r="E210" s="50"/>
      <c r="F210" s="50"/>
    </row>
    <row r="211" spans="1:6" x14ac:dyDescent="0.25">
      <c r="A211" s="72">
        <v>195</v>
      </c>
      <c r="B211" s="72" t="s">
        <v>2</v>
      </c>
      <c r="C211" s="48" t="s">
        <v>449</v>
      </c>
      <c r="D211" s="49">
        <v>42037</v>
      </c>
      <c r="E211" s="49">
        <v>42044</v>
      </c>
      <c r="F211" s="50" t="s">
        <v>441</v>
      </c>
    </row>
    <row r="212" spans="1:6" x14ac:dyDescent="0.25">
      <c r="A212" s="72">
        <v>196</v>
      </c>
      <c r="B212" s="72" t="s">
        <v>172</v>
      </c>
      <c r="C212" s="48" t="s">
        <v>445</v>
      </c>
      <c r="D212" s="49">
        <v>42039</v>
      </c>
      <c r="E212" s="49">
        <v>42051</v>
      </c>
      <c r="F212" s="50" t="s">
        <v>442</v>
      </c>
    </row>
    <row r="213" spans="1:6" x14ac:dyDescent="0.25">
      <c r="A213" s="72">
        <v>197</v>
      </c>
      <c r="B213" s="72" t="s">
        <v>65</v>
      </c>
      <c r="C213" s="48" t="s">
        <v>446</v>
      </c>
      <c r="D213" s="49">
        <v>42039</v>
      </c>
      <c r="E213" s="49">
        <v>42044</v>
      </c>
      <c r="F213" s="50" t="s">
        <v>443</v>
      </c>
    </row>
    <row r="214" spans="1:6" x14ac:dyDescent="0.25">
      <c r="A214" s="72">
        <v>198</v>
      </c>
      <c r="B214" s="72" t="s">
        <v>167</v>
      </c>
      <c r="C214" s="48" t="s">
        <v>447</v>
      </c>
      <c r="D214" s="49">
        <v>42039</v>
      </c>
      <c r="E214" s="49">
        <v>42045</v>
      </c>
      <c r="F214" s="50" t="s">
        <v>448</v>
      </c>
    </row>
    <row r="215" spans="1:6" ht="30" x14ac:dyDescent="0.25">
      <c r="A215" s="72">
        <v>199</v>
      </c>
      <c r="B215" s="72" t="s">
        <v>432</v>
      </c>
      <c r="C215" s="48" t="s">
        <v>455</v>
      </c>
      <c r="D215" s="49">
        <v>42044</v>
      </c>
      <c r="E215" s="49">
        <v>42061</v>
      </c>
      <c r="F215" s="50" t="s">
        <v>451</v>
      </c>
    </row>
    <row r="216" spans="1:6" ht="30" x14ac:dyDescent="0.25">
      <c r="A216" s="72">
        <v>200</v>
      </c>
      <c r="B216" s="72" t="s">
        <v>172</v>
      </c>
      <c r="C216" s="48" t="s">
        <v>453</v>
      </c>
      <c r="D216" s="49">
        <v>42047</v>
      </c>
      <c r="E216" s="49">
        <v>42060</v>
      </c>
      <c r="F216" s="50" t="s">
        <v>452</v>
      </c>
    </row>
    <row r="217" spans="1:6" x14ac:dyDescent="0.25">
      <c r="A217" s="72">
        <v>201</v>
      </c>
      <c r="B217" s="72" t="s">
        <v>24</v>
      </c>
      <c r="C217" s="48" t="s">
        <v>450</v>
      </c>
      <c r="D217" s="49">
        <v>42051</v>
      </c>
      <c r="E217" s="49">
        <v>42060</v>
      </c>
      <c r="F217" s="50" t="s">
        <v>456</v>
      </c>
    </row>
    <row r="218" spans="1:6" x14ac:dyDescent="0.25">
      <c r="A218" s="72">
        <v>202</v>
      </c>
      <c r="B218" s="72" t="s">
        <v>127</v>
      </c>
      <c r="C218" s="48" t="s">
        <v>457</v>
      </c>
      <c r="D218" s="49">
        <v>42054</v>
      </c>
      <c r="E218" s="49">
        <v>42129</v>
      </c>
      <c r="F218" s="50" t="s">
        <v>458</v>
      </c>
    </row>
    <row r="219" spans="1:6" ht="16.5" customHeight="1" x14ac:dyDescent="0.25">
      <c r="A219" s="72">
        <v>203</v>
      </c>
      <c r="B219" s="72" t="s">
        <v>172</v>
      </c>
      <c r="C219" s="48" t="s">
        <v>471</v>
      </c>
      <c r="D219" s="49">
        <v>42054</v>
      </c>
      <c r="E219" s="49">
        <v>42073</v>
      </c>
      <c r="F219" s="50" t="s">
        <v>472</v>
      </c>
    </row>
    <row r="220" spans="1:6" ht="30" x14ac:dyDescent="0.25">
      <c r="A220" s="72">
        <v>204</v>
      </c>
      <c r="B220" s="72" t="s">
        <v>172</v>
      </c>
      <c r="C220" s="48" t="s">
        <v>473</v>
      </c>
      <c r="D220" s="49">
        <v>42054</v>
      </c>
      <c r="E220" s="49">
        <v>42073</v>
      </c>
      <c r="F220" s="50" t="s">
        <v>474</v>
      </c>
    </row>
    <row r="221" spans="1:6" x14ac:dyDescent="0.25">
      <c r="A221" s="72">
        <v>205</v>
      </c>
      <c r="B221" s="72" t="s">
        <v>65</v>
      </c>
      <c r="C221" s="48" t="s">
        <v>475</v>
      </c>
      <c r="D221" s="49">
        <v>42060</v>
      </c>
      <c r="E221" s="49">
        <v>42069</v>
      </c>
      <c r="F221" s="50" t="s">
        <v>476</v>
      </c>
    </row>
    <row r="222" spans="1:6" x14ac:dyDescent="0.25">
      <c r="A222" s="72">
        <v>206</v>
      </c>
      <c r="B222" s="72" t="s">
        <v>65</v>
      </c>
      <c r="C222" s="48" t="s">
        <v>477</v>
      </c>
      <c r="D222" s="49">
        <v>42060</v>
      </c>
      <c r="E222" s="49">
        <v>42069</v>
      </c>
      <c r="F222" s="50" t="s">
        <v>478</v>
      </c>
    </row>
    <row r="223" spans="1:6" ht="28.5" customHeight="1" x14ac:dyDescent="0.25">
      <c r="A223" s="72"/>
      <c r="B223" s="72"/>
      <c r="C223" s="68" t="s">
        <v>459</v>
      </c>
      <c r="D223" s="49"/>
      <c r="E223" s="50"/>
      <c r="F223" s="50"/>
    </row>
    <row r="224" spans="1:6" x14ac:dyDescent="0.25">
      <c r="A224" s="72">
        <v>207</v>
      </c>
      <c r="B224" s="72" t="s">
        <v>460</v>
      </c>
      <c r="C224" s="48" t="s">
        <v>461</v>
      </c>
      <c r="D224" s="49">
        <v>42064</v>
      </c>
      <c r="E224" s="49">
        <v>42090</v>
      </c>
      <c r="F224" s="50" t="s">
        <v>462</v>
      </c>
    </row>
    <row r="225" spans="1:6" x14ac:dyDescent="0.25">
      <c r="A225" s="72">
        <v>208</v>
      </c>
      <c r="B225" s="72" t="s">
        <v>106</v>
      </c>
      <c r="C225" s="48" t="s">
        <v>463</v>
      </c>
      <c r="D225" s="49">
        <v>42066</v>
      </c>
      <c r="E225" s="49">
        <v>42078</v>
      </c>
      <c r="F225" s="50" t="s">
        <v>464</v>
      </c>
    </row>
    <row r="226" spans="1:6" x14ac:dyDescent="0.25">
      <c r="A226" s="72">
        <v>209</v>
      </c>
      <c r="B226" s="72" t="s">
        <v>106</v>
      </c>
      <c r="C226" s="48" t="s">
        <v>465</v>
      </c>
      <c r="D226" s="49">
        <v>42068</v>
      </c>
      <c r="E226" s="49">
        <v>42078</v>
      </c>
      <c r="F226" s="50" t="s">
        <v>466</v>
      </c>
    </row>
    <row r="227" spans="1:6" x14ac:dyDescent="0.25">
      <c r="A227" s="72">
        <v>210</v>
      </c>
      <c r="B227" s="72" t="s">
        <v>172</v>
      </c>
      <c r="C227" s="48" t="s">
        <v>467</v>
      </c>
      <c r="D227" s="49">
        <v>42069</v>
      </c>
      <c r="E227" s="49">
        <v>42078</v>
      </c>
      <c r="F227" s="50" t="s">
        <v>468</v>
      </c>
    </row>
    <row r="228" spans="1:6" x14ac:dyDescent="0.25">
      <c r="A228" s="72">
        <v>211</v>
      </c>
      <c r="B228" s="72" t="s">
        <v>172</v>
      </c>
      <c r="C228" s="48" t="s">
        <v>469</v>
      </c>
      <c r="D228" s="49">
        <v>42072</v>
      </c>
      <c r="E228" s="49">
        <v>42078</v>
      </c>
      <c r="F228" s="50" t="s">
        <v>470</v>
      </c>
    </row>
    <row r="229" spans="1:6" x14ac:dyDescent="0.25">
      <c r="A229" s="72">
        <v>212</v>
      </c>
      <c r="B229" s="72" t="s">
        <v>127</v>
      </c>
      <c r="C229" s="48" t="s">
        <v>479</v>
      </c>
      <c r="D229" s="49">
        <v>42075</v>
      </c>
      <c r="E229" s="49">
        <v>42078</v>
      </c>
      <c r="F229" s="50" t="s">
        <v>480</v>
      </c>
    </row>
    <row r="230" spans="1:6" x14ac:dyDescent="0.25">
      <c r="A230" s="72">
        <v>213</v>
      </c>
      <c r="B230" s="72" t="s">
        <v>172</v>
      </c>
      <c r="C230" s="48" t="s">
        <v>481</v>
      </c>
      <c r="D230" s="49">
        <v>42080</v>
      </c>
      <c r="E230" s="49">
        <v>42083</v>
      </c>
      <c r="F230" s="50" t="s">
        <v>482</v>
      </c>
    </row>
    <row r="231" spans="1:6" ht="30" x14ac:dyDescent="0.25">
      <c r="A231" s="72">
        <v>214</v>
      </c>
      <c r="B231" s="72" t="s">
        <v>127</v>
      </c>
      <c r="C231" s="48" t="s">
        <v>489</v>
      </c>
      <c r="D231" s="49">
        <v>42089</v>
      </c>
      <c r="E231" s="49">
        <v>42096</v>
      </c>
      <c r="F231" s="50" t="s">
        <v>483</v>
      </c>
    </row>
    <row r="232" spans="1:6" ht="30" x14ac:dyDescent="0.25">
      <c r="A232" s="72">
        <v>215</v>
      </c>
      <c r="B232" s="72" t="s">
        <v>172</v>
      </c>
      <c r="C232" s="48" t="s">
        <v>490</v>
      </c>
      <c r="D232" s="49">
        <v>42083</v>
      </c>
      <c r="E232" s="49">
        <v>42103</v>
      </c>
      <c r="F232" s="50" t="s">
        <v>485</v>
      </c>
    </row>
    <row r="233" spans="1:6" ht="15.75" customHeight="1" x14ac:dyDescent="0.25">
      <c r="A233" s="72">
        <v>216</v>
      </c>
      <c r="B233" s="72" t="s">
        <v>127</v>
      </c>
      <c r="C233" s="48" t="s">
        <v>484</v>
      </c>
      <c r="D233" s="49">
        <v>42093</v>
      </c>
      <c r="E233" s="49">
        <v>42103</v>
      </c>
      <c r="F233" s="50" t="s">
        <v>488</v>
      </c>
    </row>
    <row r="234" spans="1:6" ht="35.25" customHeight="1" x14ac:dyDescent="0.25">
      <c r="A234" s="112"/>
      <c r="B234" s="72"/>
      <c r="C234" s="68" t="s">
        <v>486</v>
      </c>
      <c r="D234" s="50"/>
      <c r="E234" s="50"/>
      <c r="F234" s="50"/>
    </row>
    <row r="235" spans="1:6" x14ac:dyDescent="0.25">
      <c r="A235" s="72">
        <v>217</v>
      </c>
      <c r="B235" s="72" t="s">
        <v>2</v>
      </c>
      <c r="C235" s="48" t="s">
        <v>487</v>
      </c>
      <c r="D235" s="49">
        <v>42095</v>
      </c>
      <c r="E235" s="49">
        <v>42138</v>
      </c>
      <c r="F235" s="50" t="s">
        <v>491</v>
      </c>
    </row>
    <row r="236" spans="1:6" ht="30" x14ac:dyDescent="0.25">
      <c r="A236" s="72">
        <v>218</v>
      </c>
      <c r="B236" s="72" t="s">
        <v>2</v>
      </c>
      <c r="C236" s="48" t="s">
        <v>492</v>
      </c>
      <c r="D236" s="49">
        <v>42107</v>
      </c>
      <c r="E236" s="49">
        <v>42117</v>
      </c>
      <c r="F236" s="50" t="s">
        <v>493</v>
      </c>
    </row>
    <row r="237" spans="1:6" x14ac:dyDescent="0.25">
      <c r="A237" s="72">
        <v>219</v>
      </c>
      <c r="B237" s="72" t="s">
        <v>167</v>
      </c>
      <c r="C237" s="48" t="s">
        <v>497</v>
      </c>
      <c r="D237" s="49">
        <v>42107</v>
      </c>
      <c r="E237" s="49">
        <v>42108</v>
      </c>
      <c r="F237" s="50" t="s">
        <v>494</v>
      </c>
    </row>
    <row r="238" spans="1:6" x14ac:dyDescent="0.25">
      <c r="A238" s="72">
        <v>220</v>
      </c>
      <c r="B238" s="72" t="s">
        <v>172</v>
      </c>
      <c r="C238" s="48" t="s">
        <v>498</v>
      </c>
      <c r="D238" s="49">
        <v>42109</v>
      </c>
      <c r="E238" s="49">
        <v>42117</v>
      </c>
      <c r="F238" s="50" t="s">
        <v>495</v>
      </c>
    </row>
    <row r="239" spans="1:6" ht="30" x14ac:dyDescent="0.25">
      <c r="A239" s="72">
        <v>221</v>
      </c>
      <c r="B239" s="72" t="s">
        <v>172</v>
      </c>
      <c r="C239" s="48" t="s">
        <v>499</v>
      </c>
      <c r="D239" s="49">
        <v>42109</v>
      </c>
      <c r="E239" s="49">
        <v>42117</v>
      </c>
      <c r="F239" s="50" t="s">
        <v>496</v>
      </c>
    </row>
    <row r="240" spans="1:6" x14ac:dyDescent="0.25">
      <c r="A240" s="72">
        <v>222</v>
      </c>
      <c r="B240" s="72" t="s">
        <v>127</v>
      </c>
      <c r="C240" s="48" t="s">
        <v>500</v>
      </c>
      <c r="D240" s="49">
        <v>42110</v>
      </c>
      <c r="E240" s="49">
        <v>42117</v>
      </c>
      <c r="F240" s="50" t="s">
        <v>501</v>
      </c>
    </row>
    <row r="241" spans="1:6" ht="30" x14ac:dyDescent="0.25">
      <c r="A241" s="72">
        <v>223</v>
      </c>
      <c r="B241" s="72" t="s">
        <v>172</v>
      </c>
      <c r="C241" s="48" t="s">
        <v>502</v>
      </c>
      <c r="D241" s="49">
        <v>42110</v>
      </c>
      <c r="E241" s="49">
        <v>42117</v>
      </c>
      <c r="F241" s="50" t="s">
        <v>506</v>
      </c>
    </row>
    <row r="242" spans="1:6" ht="30" x14ac:dyDescent="0.25">
      <c r="A242" s="72">
        <v>224</v>
      </c>
      <c r="B242" s="72" t="s">
        <v>127</v>
      </c>
      <c r="C242" s="48" t="s">
        <v>503</v>
      </c>
      <c r="D242" s="49">
        <v>42114</v>
      </c>
      <c r="E242" s="49">
        <v>42137</v>
      </c>
      <c r="F242" s="50" t="s">
        <v>507</v>
      </c>
    </row>
    <row r="243" spans="1:6" x14ac:dyDescent="0.25">
      <c r="A243" s="72">
        <v>225</v>
      </c>
      <c r="B243" s="72" t="s">
        <v>65</v>
      </c>
      <c r="C243" s="48" t="s">
        <v>504</v>
      </c>
      <c r="D243" s="49">
        <v>42114</v>
      </c>
      <c r="E243" s="49">
        <v>42116</v>
      </c>
      <c r="F243" s="50" t="s">
        <v>508</v>
      </c>
    </row>
    <row r="244" spans="1:6" ht="30" x14ac:dyDescent="0.25">
      <c r="A244" s="72">
        <v>226</v>
      </c>
      <c r="B244" s="72" t="s">
        <v>127</v>
      </c>
      <c r="C244" s="48" t="s">
        <v>505</v>
      </c>
      <c r="D244" s="49">
        <v>42115</v>
      </c>
      <c r="E244" s="49">
        <v>42117</v>
      </c>
      <c r="F244" s="50" t="s">
        <v>509</v>
      </c>
    </row>
    <row r="245" spans="1:6" x14ac:dyDescent="0.25">
      <c r="A245" s="72">
        <v>227</v>
      </c>
      <c r="B245" s="69" t="s">
        <v>127</v>
      </c>
      <c r="C245" s="89" t="s">
        <v>510</v>
      </c>
      <c r="D245" s="49">
        <v>42117</v>
      </c>
      <c r="E245" s="49">
        <v>42137</v>
      </c>
      <c r="F245" s="50" t="s">
        <v>511</v>
      </c>
    </row>
    <row r="246" spans="1:6" ht="26.25" customHeight="1" x14ac:dyDescent="0.25">
      <c r="A246" s="112"/>
      <c r="B246" s="69"/>
      <c r="C246" s="68" t="s">
        <v>512</v>
      </c>
      <c r="D246" s="50"/>
      <c r="E246" s="50"/>
      <c r="F246" s="50"/>
    </row>
    <row r="247" spans="1:6" ht="30" x14ac:dyDescent="0.25">
      <c r="A247" s="72">
        <v>228</v>
      </c>
      <c r="B247" s="69" t="s">
        <v>127</v>
      </c>
      <c r="C247" s="89" t="s">
        <v>513</v>
      </c>
      <c r="D247" s="49">
        <v>42131</v>
      </c>
      <c r="E247" s="49">
        <v>42138</v>
      </c>
      <c r="F247" s="50" t="s">
        <v>517</v>
      </c>
    </row>
    <row r="248" spans="1:6" x14ac:dyDescent="0.25">
      <c r="A248" s="72">
        <v>229</v>
      </c>
      <c r="B248" s="69" t="s">
        <v>224</v>
      </c>
      <c r="C248" s="89" t="s">
        <v>514</v>
      </c>
      <c r="D248" s="49">
        <v>42131</v>
      </c>
      <c r="E248" s="49">
        <v>42137</v>
      </c>
      <c r="F248" s="50" t="s">
        <v>518</v>
      </c>
    </row>
    <row r="249" spans="1:6" x14ac:dyDescent="0.25">
      <c r="A249" s="72">
        <v>230</v>
      </c>
      <c r="B249" s="69" t="s">
        <v>515</v>
      </c>
      <c r="C249" s="89" t="s">
        <v>516</v>
      </c>
      <c r="D249" s="49">
        <v>42131</v>
      </c>
      <c r="E249" s="49">
        <v>42156</v>
      </c>
      <c r="F249" s="50" t="s">
        <v>519</v>
      </c>
    </row>
    <row r="250" spans="1:6" ht="30" x14ac:dyDescent="0.25">
      <c r="A250" s="72">
        <v>231</v>
      </c>
      <c r="B250" s="72" t="s">
        <v>65</v>
      </c>
      <c r="C250" s="48" t="s">
        <v>525</v>
      </c>
      <c r="D250" s="49">
        <v>42142</v>
      </c>
      <c r="E250" s="49">
        <v>42152</v>
      </c>
      <c r="F250" s="50" t="s">
        <v>520</v>
      </c>
    </row>
    <row r="251" spans="1:6" x14ac:dyDescent="0.25">
      <c r="A251" s="72">
        <v>232</v>
      </c>
      <c r="B251" s="72" t="s">
        <v>172</v>
      </c>
      <c r="C251" s="48" t="s">
        <v>526</v>
      </c>
      <c r="D251" s="49">
        <v>42143</v>
      </c>
      <c r="E251" s="49">
        <v>42167</v>
      </c>
      <c r="F251" s="50" t="s">
        <v>521</v>
      </c>
    </row>
    <row r="252" spans="1:6" ht="30" x14ac:dyDescent="0.25">
      <c r="A252" s="72">
        <v>233</v>
      </c>
      <c r="B252" s="72" t="s">
        <v>127</v>
      </c>
      <c r="C252" s="48" t="s">
        <v>527</v>
      </c>
      <c r="D252" s="49">
        <v>42151</v>
      </c>
      <c r="E252" s="49">
        <v>42167</v>
      </c>
      <c r="F252" s="50" t="s">
        <v>522</v>
      </c>
    </row>
    <row r="253" spans="1:6" ht="30" x14ac:dyDescent="0.25">
      <c r="A253" s="72">
        <v>234</v>
      </c>
      <c r="B253" s="72" t="s">
        <v>172</v>
      </c>
      <c r="C253" s="48" t="s">
        <v>528</v>
      </c>
      <c r="D253" s="49">
        <v>42152</v>
      </c>
      <c r="E253" s="49">
        <v>42167</v>
      </c>
      <c r="F253" s="50" t="s">
        <v>523</v>
      </c>
    </row>
    <row r="254" spans="1:6" x14ac:dyDescent="0.25">
      <c r="A254" s="72">
        <v>235</v>
      </c>
      <c r="B254" s="72" t="s">
        <v>46</v>
      </c>
      <c r="C254" s="48" t="s">
        <v>529</v>
      </c>
      <c r="D254" s="49">
        <v>42152</v>
      </c>
      <c r="E254" s="49">
        <v>42167</v>
      </c>
      <c r="F254" s="50" t="s">
        <v>524</v>
      </c>
    </row>
    <row r="255" spans="1:6" ht="30" x14ac:dyDescent="0.25">
      <c r="A255" s="72">
        <v>236</v>
      </c>
      <c r="B255" s="72" t="s">
        <v>127</v>
      </c>
      <c r="C255" s="48" t="s">
        <v>530</v>
      </c>
      <c r="D255" s="49">
        <v>42152</v>
      </c>
      <c r="E255" s="49">
        <v>42152</v>
      </c>
      <c r="F255" s="50" t="s">
        <v>533</v>
      </c>
    </row>
    <row r="256" spans="1:6" ht="30" x14ac:dyDescent="0.25">
      <c r="A256" s="72">
        <v>237</v>
      </c>
      <c r="B256" s="72" t="s">
        <v>127</v>
      </c>
      <c r="C256" s="48" t="s">
        <v>531</v>
      </c>
      <c r="D256" s="49">
        <v>42152</v>
      </c>
      <c r="E256" s="49">
        <v>42152</v>
      </c>
      <c r="F256" s="50" t="s">
        <v>534</v>
      </c>
    </row>
    <row r="257" spans="1:6" ht="39.75" customHeight="1" x14ac:dyDescent="0.25">
      <c r="A257" s="112"/>
      <c r="B257" s="69"/>
      <c r="C257" s="68" t="s">
        <v>532</v>
      </c>
      <c r="D257" s="50"/>
      <c r="E257" s="50"/>
      <c r="F257" s="50"/>
    </row>
    <row r="258" spans="1:6" ht="30" x14ac:dyDescent="0.25">
      <c r="A258" s="72">
        <v>238</v>
      </c>
      <c r="B258" s="72" t="s">
        <v>127</v>
      </c>
      <c r="C258" s="48" t="s">
        <v>535</v>
      </c>
      <c r="D258" s="49">
        <v>42157</v>
      </c>
      <c r="E258" s="49">
        <v>42167</v>
      </c>
      <c r="F258" s="50" t="s">
        <v>545</v>
      </c>
    </row>
    <row r="259" spans="1:6" x14ac:dyDescent="0.25">
      <c r="A259" s="72">
        <v>239</v>
      </c>
      <c r="B259" s="72" t="s">
        <v>46</v>
      </c>
      <c r="C259" s="48" t="s">
        <v>536</v>
      </c>
      <c r="D259" s="49">
        <v>42159</v>
      </c>
      <c r="E259" s="49">
        <v>42167</v>
      </c>
      <c r="F259" s="50" t="s">
        <v>546</v>
      </c>
    </row>
    <row r="260" spans="1:6" x14ac:dyDescent="0.25">
      <c r="A260" s="72">
        <v>240</v>
      </c>
      <c r="B260" s="72" t="s">
        <v>46</v>
      </c>
      <c r="C260" s="48" t="s">
        <v>537</v>
      </c>
      <c r="D260" s="49">
        <v>42159</v>
      </c>
      <c r="E260" s="49">
        <v>42167</v>
      </c>
      <c r="F260" s="50" t="s">
        <v>547</v>
      </c>
    </row>
    <row r="261" spans="1:6" ht="30" x14ac:dyDescent="0.25">
      <c r="A261" s="72">
        <v>241</v>
      </c>
      <c r="B261" s="72" t="s">
        <v>127</v>
      </c>
      <c r="C261" s="48" t="s">
        <v>538</v>
      </c>
      <c r="D261" s="49">
        <v>42159</v>
      </c>
      <c r="E261" s="49">
        <v>42167</v>
      </c>
      <c r="F261" s="50" t="s">
        <v>548</v>
      </c>
    </row>
    <row r="262" spans="1:6" x14ac:dyDescent="0.25">
      <c r="A262" s="72">
        <v>242</v>
      </c>
      <c r="B262" s="72" t="s">
        <v>65</v>
      </c>
      <c r="C262" s="48" t="s">
        <v>539</v>
      </c>
      <c r="D262" s="49">
        <v>42159</v>
      </c>
      <c r="E262" s="49">
        <v>42167</v>
      </c>
      <c r="F262" s="50" t="s">
        <v>549</v>
      </c>
    </row>
    <row r="263" spans="1:6" x14ac:dyDescent="0.25">
      <c r="A263" s="72">
        <v>243</v>
      </c>
      <c r="B263" s="72" t="s">
        <v>2</v>
      </c>
      <c r="C263" s="48" t="s">
        <v>540</v>
      </c>
      <c r="D263" s="49">
        <v>42159</v>
      </c>
      <c r="E263" s="49">
        <v>42167</v>
      </c>
      <c r="F263" s="50" t="s">
        <v>550</v>
      </c>
    </row>
    <row r="264" spans="1:6" x14ac:dyDescent="0.25">
      <c r="A264" s="72">
        <v>244</v>
      </c>
      <c r="B264" s="72" t="s">
        <v>65</v>
      </c>
      <c r="C264" s="48" t="s">
        <v>541</v>
      </c>
      <c r="D264" s="49">
        <v>42159</v>
      </c>
      <c r="E264" s="49">
        <v>42167</v>
      </c>
      <c r="F264" s="50" t="s">
        <v>551</v>
      </c>
    </row>
    <row r="265" spans="1:6" x14ac:dyDescent="0.25">
      <c r="A265" s="72">
        <v>245</v>
      </c>
      <c r="B265" s="72" t="s">
        <v>65</v>
      </c>
      <c r="C265" s="48" t="s">
        <v>542</v>
      </c>
      <c r="D265" s="49">
        <v>42159</v>
      </c>
      <c r="E265" s="49">
        <v>42167</v>
      </c>
      <c r="F265" s="50" t="s">
        <v>552</v>
      </c>
    </row>
    <row r="266" spans="1:6" x14ac:dyDescent="0.25">
      <c r="A266" s="72">
        <v>246</v>
      </c>
      <c r="B266" s="72" t="s">
        <v>24</v>
      </c>
      <c r="C266" s="48" t="s">
        <v>544</v>
      </c>
      <c r="D266" s="49">
        <v>42163</v>
      </c>
      <c r="E266" s="49">
        <v>42167</v>
      </c>
      <c r="F266" s="50" t="s">
        <v>553</v>
      </c>
    </row>
    <row r="267" spans="1:6" x14ac:dyDescent="0.25">
      <c r="A267" s="72">
        <v>247</v>
      </c>
      <c r="B267" s="72" t="s">
        <v>46</v>
      </c>
      <c r="C267" s="48" t="s">
        <v>543</v>
      </c>
      <c r="D267" s="49">
        <v>42164</v>
      </c>
      <c r="E267" s="50" t="s">
        <v>715</v>
      </c>
      <c r="F267" s="50" t="s">
        <v>554</v>
      </c>
    </row>
    <row r="268" spans="1:6" x14ac:dyDescent="0.25">
      <c r="A268" s="72">
        <v>248</v>
      </c>
      <c r="B268" s="72" t="s">
        <v>127</v>
      </c>
      <c r="C268" s="48" t="s">
        <v>555</v>
      </c>
      <c r="D268" s="49">
        <v>42166</v>
      </c>
      <c r="E268" s="49">
        <v>42181</v>
      </c>
      <c r="F268" s="50" t="s">
        <v>556</v>
      </c>
    </row>
    <row r="269" spans="1:6" ht="30" x14ac:dyDescent="0.25">
      <c r="A269" s="72">
        <v>249</v>
      </c>
      <c r="B269" s="69" t="s">
        <v>65</v>
      </c>
      <c r="C269" s="89" t="s">
        <v>557</v>
      </c>
      <c r="D269" s="49">
        <v>42170</v>
      </c>
      <c r="E269" s="49">
        <v>42174</v>
      </c>
      <c r="F269" s="50" t="s">
        <v>558</v>
      </c>
    </row>
    <row r="270" spans="1:6" ht="30" x14ac:dyDescent="0.25">
      <c r="A270" s="72">
        <v>250</v>
      </c>
      <c r="B270" s="69" t="s">
        <v>296</v>
      </c>
      <c r="C270" s="89" t="s">
        <v>560</v>
      </c>
      <c r="D270" s="49">
        <v>42172</v>
      </c>
      <c r="E270" s="49">
        <v>42181</v>
      </c>
      <c r="F270" s="50" t="s">
        <v>559</v>
      </c>
    </row>
    <row r="271" spans="1:6" ht="30" x14ac:dyDescent="0.25">
      <c r="A271" s="72">
        <v>251</v>
      </c>
      <c r="B271" s="69" t="s">
        <v>2</v>
      </c>
      <c r="C271" s="89" t="s">
        <v>563</v>
      </c>
      <c r="D271" s="49">
        <v>42174</v>
      </c>
      <c r="E271" s="49">
        <v>42185</v>
      </c>
      <c r="F271" s="50" t="s">
        <v>561</v>
      </c>
    </row>
    <row r="272" spans="1:6" x14ac:dyDescent="0.25">
      <c r="A272" s="72">
        <v>252</v>
      </c>
      <c r="B272" s="69" t="s">
        <v>224</v>
      </c>
      <c r="C272" s="89" t="s">
        <v>564</v>
      </c>
      <c r="D272" s="49">
        <v>42174</v>
      </c>
      <c r="E272" s="49">
        <v>42185</v>
      </c>
      <c r="F272" s="50" t="s">
        <v>562</v>
      </c>
    </row>
    <row r="273" spans="1:6" x14ac:dyDescent="0.25">
      <c r="A273" s="72">
        <v>253</v>
      </c>
      <c r="B273" s="69" t="s">
        <v>32</v>
      </c>
      <c r="C273" s="89" t="s">
        <v>565</v>
      </c>
      <c r="D273" s="49">
        <v>42167</v>
      </c>
      <c r="E273" s="49">
        <v>42185</v>
      </c>
      <c r="F273" s="50" t="s">
        <v>567</v>
      </c>
    </row>
    <row r="274" spans="1:6" x14ac:dyDescent="0.25">
      <c r="A274" s="72">
        <v>254</v>
      </c>
      <c r="B274" s="69" t="s">
        <v>172</v>
      </c>
      <c r="C274" s="89" t="s">
        <v>566</v>
      </c>
      <c r="D274" s="49">
        <v>42181</v>
      </c>
      <c r="E274" s="49">
        <v>42187</v>
      </c>
      <c r="F274" s="50" t="s">
        <v>568</v>
      </c>
    </row>
    <row r="275" spans="1:6" x14ac:dyDescent="0.25">
      <c r="A275" s="72">
        <v>255</v>
      </c>
      <c r="B275" s="69" t="s">
        <v>32</v>
      </c>
      <c r="C275" s="89" t="s">
        <v>570</v>
      </c>
      <c r="D275" s="49">
        <v>42184</v>
      </c>
      <c r="E275" s="49">
        <v>42187</v>
      </c>
      <c r="F275" s="50" t="s">
        <v>569</v>
      </c>
    </row>
    <row r="276" spans="1:6" ht="50.25" customHeight="1" x14ac:dyDescent="0.25">
      <c r="A276" s="72"/>
      <c r="B276" s="69"/>
      <c r="C276" s="68" t="s">
        <v>573</v>
      </c>
      <c r="D276" s="50"/>
      <c r="E276" s="50"/>
      <c r="F276" s="50"/>
    </row>
    <row r="277" spans="1:6" ht="30" x14ac:dyDescent="0.25">
      <c r="A277" s="72">
        <v>256</v>
      </c>
      <c r="B277" s="69" t="s">
        <v>32</v>
      </c>
      <c r="C277" s="89" t="s">
        <v>571</v>
      </c>
      <c r="D277" s="49">
        <v>42187</v>
      </c>
      <c r="E277" s="49">
        <v>42187</v>
      </c>
      <c r="F277" s="50" t="s">
        <v>572</v>
      </c>
    </row>
    <row r="278" spans="1:6" ht="30" x14ac:dyDescent="0.25">
      <c r="A278" s="72">
        <v>257</v>
      </c>
      <c r="B278" s="69" t="s">
        <v>127</v>
      </c>
      <c r="C278" s="89" t="s">
        <v>574</v>
      </c>
      <c r="D278" s="49">
        <v>42188</v>
      </c>
      <c r="E278" s="49">
        <v>42195</v>
      </c>
      <c r="F278" s="50" t="s">
        <v>575</v>
      </c>
    </row>
    <row r="279" spans="1:6" ht="30" x14ac:dyDescent="0.25">
      <c r="A279" s="72">
        <v>258</v>
      </c>
      <c r="B279" s="69" t="s">
        <v>302</v>
      </c>
      <c r="C279" s="89" t="s">
        <v>576</v>
      </c>
      <c r="D279" s="49">
        <v>42191</v>
      </c>
      <c r="E279" s="49">
        <v>42195</v>
      </c>
      <c r="F279" s="50" t="s">
        <v>577</v>
      </c>
    </row>
    <row r="280" spans="1:6" ht="30" x14ac:dyDescent="0.25">
      <c r="A280" s="72">
        <v>259</v>
      </c>
      <c r="B280" s="69" t="s">
        <v>32</v>
      </c>
      <c r="C280" s="48" t="s">
        <v>583</v>
      </c>
      <c r="D280" s="49">
        <v>42192</v>
      </c>
      <c r="E280" s="49">
        <v>42198</v>
      </c>
      <c r="F280" s="50" t="s">
        <v>578</v>
      </c>
    </row>
    <row r="281" spans="1:6" ht="30" x14ac:dyDescent="0.25">
      <c r="A281" s="72">
        <v>260</v>
      </c>
      <c r="B281" s="69" t="s">
        <v>65</v>
      </c>
      <c r="C281" s="89" t="s">
        <v>580</v>
      </c>
      <c r="D281" s="49">
        <v>42193</v>
      </c>
      <c r="E281" s="49">
        <v>42198</v>
      </c>
      <c r="F281" s="50" t="s">
        <v>579</v>
      </c>
    </row>
    <row r="282" spans="1:6" ht="30" x14ac:dyDescent="0.25">
      <c r="A282" s="72">
        <v>261</v>
      </c>
      <c r="B282" s="72" t="s">
        <v>127</v>
      </c>
      <c r="C282" s="52" t="s">
        <v>581</v>
      </c>
      <c r="D282" s="49">
        <v>42195</v>
      </c>
      <c r="E282" s="49">
        <v>42208</v>
      </c>
      <c r="F282" s="50" t="s">
        <v>582</v>
      </c>
    </row>
    <row r="283" spans="1:6" ht="30" x14ac:dyDescent="0.25">
      <c r="A283" s="72">
        <v>262</v>
      </c>
      <c r="B283" s="72" t="s">
        <v>24</v>
      </c>
      <c r="C283" s="48" t="s">
        <v>584</v>
      </c>
      <c r="D283" s="49">
        <v>42198</v>
      </c>
      <c r="E283" s="49">
        <v>42208</v>
      </c>
      <c r="F283" s="50" t="s">
        <v>585</v>
      </c>
    </row>
    <row r="284" spans="1:6" ht="31.5" x14ac:dyDescent="0.25">
      <c r="A284" s="72">
        <v>263</v>
      </c>
      <c r="B284" s="72" t="s">
        <v>167</v>
      </c>
      <c r="C284" s="52" t="s">
        <v>586</v>
      </c>
      <c r="D284" s="49">
        <v>42203</v>
      </c>
      <c r="E284" s="49">
        <v>42222</v>
      </c>
      <c r="F284" s="50" t="s">
        <v>587</v>
      </c>
    </row>
    <row r="285" spans="1:6" ht="30" x14ac:dyDescent="0.25">
      <c r="A285" s="72">
        <v>264</v>
      </c>
      <c r="B285" s="72" t="s">
        <v>65</v>
      </c>
      <c r="C285" s="48" t="s">
        <v>590</v>
      </c>
      <c r="D285" s="49">
        <v>42206</v>
      </c>
      <c r="E285" s="49">
        <v>42222</v>
      </c>
      <c r="F285" s="50" t="s">
        <v>588</v>
      </c>
    </row>
    <row r="286" spans="1:6" ht="31.5" x14ac:dyDescent="0.25">
      <c r="A286" s="72">
        <v>265</v>
      </c>
      <c r="B286" s="72" t="s">
        <v>46</v>
      </c>
      <c r="C286" s="52" t="s">
        <v>591</v>
      </c>
      <c r="D286" s="49">
        <v>42206</v>
      </c>
      <c r="E286" s="50" t="s">
        <v>715</v>
      </c>
      <c r="F286" s="50" t="s">
        <v>589</v>
      </c>
    </row>
    <row r="287" spans="1:6" x14ac:dyDescent="0.25">
      <c r="A287" s="72">
        <v>266</v>
      </c>
      <c r="B287" s="72" t="s">
        <v>127</v>
      </c>
      <c r="C287" s="48" t="s">
        <v>592</v>
      </c>
      <c r="D287" s="49">
        <v>42206</v>
      </c>
      <c r="E287" s="50" t="s">
        <v>706</v>
      </c>
      <c r="F287" s="50" t="s">
        <v>593</v>
      </c>
    </row>
    <row r="288" spans="1:6" ht="30" x14ac:dyDescent="0.25">
      <c r="A288" s="72">
        <v>267</v>
      </c>
      <c r="B288" s="72" t="s">
        <v>127</v>
      </c>
      <c r="C288" s="48" t="s">
        <v>596</v>
      </c>
      <c r="D288" s="49">
        <v>42208</v>
      </c>
      <c r="E288" s="49">
        <v>42241</v>
      </c>
      <c r="F288" s="50" t="s">
        <v>594</v>
      </c>
    </row>
    <row r="289" spans="1:6" ht="30" x14ac:dyDescent="0.25">
      <c r="A289" s="72">
        <v>268</v>
      </c>
      <c r="B289" s="72" t="s">
        <v>65</v>
      </c>
      <c r="C289" s="48" t="s">
        <v>597</v>
      </c>
      <c r="D289" s="49">
        <v>42148</v>
      </c>
      <c r="E289" s="49">
        <v>42223</v>
      </c>
      <c r="F289" s="50" t="s">
        <v>595</v>
      </c>
    </row>
    <row r="290" spans="1:6" ht="30" x14ac:dyDescent="0.25">
      <c r="A290" s="72">
        <v>269</v>
      </c>
      <c r="B290" s="72" t="s">
        <v>127</v>
      </c>
      <c r="C290" s="48" t="s">
        <v>598</v>
      </c>
      <c r="D290" s="49">
        <v>42212</v>
      </c>
      <c r="E290" s="49">
        <v>42223</v>
      </c>
      <c r="F290" s="50" t="s">
        <v>604</v>
      </c>
    </row>
    <row r="291" spans="1:6" ht="30" x14ac:dyDescent="0.25">
      <c r="A291" s="72">
        <v>270</v>
      </c>
      <c r="B291" s="72" t="s">
        <v>127</v>
      </c>
      <c r="C291" s="48" t="s">
        <v>599</v>
      </c>
      <c r="D291" s="49">
        <v>42212</v>
      </c>
      <c r="E291" s="49">
        <v>42223</v>
      </c>
      <c r="F291" s="50" t="s">
        <v>605</v>
      </c>
    </row>
    <row r="292" spans="1:6" ht="30" x14ac:dyDescent="0.25">
      <c r="A292" s="72">
        <v>271</v>
      </c>
      <c r="B292" s="72" t="s">
        <v>172</v>
      </c>
      <c r="C292" s="48" t="s">
        <v>600</v>
      </c>
      <c r="D292" s="49">
        <v>42212</v>
      </c>
      <c r="E292" s="49">
        <v>42241</v>
      </c>
      <c r="F292" s="50" t="s">
        <v>606</v>
      </c>
    </row>
    <row r="293" spans="1:6" ht="30" x14ac:dyDescent="0.25">
      <c r="A293" s="72">
        <v>272</v>
      </c>
      <c r="B293" s="72" t="s">
        <v>46</v>
      </c>
      <c r="C293" s="48" t="s">
        <v>601</v>
      </c>
      <c r="D293" s="49">
        <v>42214</v>
      </c>
      <c r="E293" s="49">
        <v>42241</v>
      </c>
      <c r="F293" s="50" t="s">
        <v>607</v>
      </c>
    </row>
    <row r="294" spans="1:6" ht="30" x14ac:dyDescent="0.25">
      <c r="A294" s="72">
        <v>273</v>
      </c>
      <c r="B294" s="72" t="s">
        <v>127</v>
      </c>
      <c r="C294" s="48" t="s">
        <v>602</v>
      </c>
      <c r="D294" s="49">
        <v>42216</v>
      </c>
      <c r="E294" s="49">
        <v>42222</v>
      </c>
      <c r="F294" s="50" t="s">
        <v>608</v>
      </c>
    </row>
    <row r="295" spans="1:6" ht="30" x14ac:dyDescent="0.25">
      <c r="A295" s="72">
        <v>274</v>
      </c>
      <c r="B295" s="72" t="s">
        <v>127</v>
      </c>
      <c r="C295" s="48" t="s">
        <v>603</v>
      </c>
      <c r="D295" s="49">
        <v>42216</v>
      </c>
      <c r="E295" s="49">
        <v>42222</v>
      </c>
      <c r="F295" s="50" t="s">
        <v>609</v>
      </c>
    </row>
    <row r="296" spans="1:6" ht="49.5" customHeight="1" x14ac:dyDescent="0.25">
      <c r="A296" s="112"/>
      <c r="B296" s="69"/>
      <c r="C296" s="68" t="s">
        <v>610</v>
      </c>
      <c r="D296" s="50"/>
      <c r="E296" s="50"/>
      <c r="F296" s="50"/>
    </row>
    <row r="297" spans="1:6" ht="30" x14ac:dyDescent="0.25">
      <c r="A297" s="72">
        <v>275</v>
      </c>
      <c r="B297" s="72" t="s">
        <v>296</v>
      </c>
      <c r="C297" s="48" t="s">
        <v>611</v>
      </c>
      <c r="D297" s="49">
        <v>42219</v>
      </c>
      <c r="E297" s="49">
        <v>42223</v>
      </c>
      <c r="F297" s="50" t="s">
        <v>612</v>
      </c>
    </row>
    <row r="298" spans="1:6" ht="30" x14ac:dyDescent="0.25">
      <c r="A298" s="72">
        <v>276</v>
      </c>
      <c r="B298" s="72" t="s">
        <v>172</v>
      </c>
      <c r="C298" s="48" t="s">
        <v>622</v>
      </c>
      <c r="D298" s="49">
        <v>42222</v>
      </c>
      <c r="E298" s="49">
        <v>42241</v>
      </c>
      <c r="F298" s="50" t="s">
        <v>613</v>
      </c>
    </row>
    <row r="299" spans="1:6" x14ac:dyDescent="0.25">
      <c r="A299" s="72">
        <v>277</v>
      </c>
      <c r="B299" s="72" t="s">
        <v>172</v>
      </c>
      <c r="C299" s="48" t="s">
        <v>614</v>
      </c>
      <c r="D299" s="49">
        <v>42222</v>
      </c>
      <c r="E299" s="49">
        <v>42241</v>
      </c>
      <c r="F299" s="50" t="s">
        <v>616</v>
      </c>
    </row>
    <row r="300" spans="1:6" x14ac:dyDescent="0.25">
      <c r="A300" s="72">
        <v>278</v>
      </c>
      <c r="B300" s="72" t="s">
        <v>172</v>
      </c>
      <c r="C300" s="48" t="s">
        <v>615</v>
      </c>
      <c r="D300" s="49">
        <v>42222</v>
      </c>
      <c r="E300" s="49">
        <v>42241</v>
      </c>
      <c r="F300" s="50" t="s">
        <v>617</v>
      </c>
    </row>
    <row r="301" spans="1:6" ht="30" x14ac:dyDescent="0.25">
      <c r="A301" s="72">
        <v>279</v>
      </c>
      <c r="B301" s="69" t="s">
        <v>172</v>
      </c>
      <c r="C301" s="89" t="s">
        <v>623</v>
      </c>
      <c r="D301" s="49">
        <v>42228</v>
      </c>
      <c r="E301" s="49">
        <v>42241</v>
      </c>
      <c r="F301" s="50" t="s">
        <v>618</v>
      </c>
    </row>
    <row r="302" spans="1:6" x14ac:dyDescent="0.25">
      <c r="A302" s="72">
        <v>280</v>
      </c>
      <c r="B302" s="69" t="s">
        <v>2</v>
      </c>
      <c r="C302" s="89" t="s">
        <v>624</v>
      </c>
      <c r="D302" s="49">
        <v>42229</v>
      </c>
      <c r="E302" s="49">
        <v>42241</v>
      </c>
      <c r="F302" s="50" t="s">
        <v>619</v>
      </c>
    </row>
    <row r="303" spans="1:6" x14ac:dyDescent="0.25">
      <c r="A303" s="72">
        <v>281</v>
      </c>
      <c r="B303" s="69" t="s">
        <v>65</v>
      </c>
      <c r="C303" s="89" t="s">
        <v>625</v>
      </c>
      <c r="D303" s="49">
        <v>42229</v>
      </c>
      <c r="E303" s="49">
        <v>42241</v>
      </c>
      <c r="F303" s="50" t="s">
        <v>620</v>
      </c>
    </row>
    <row r="304" spans="1:6" ht="30" x14ac:dyDescent="0.25">
      <c r="A304" s="72">
        <v>282</v>
      </c>
      <c r="B304" s="69" t="s">
        <v>46</v>
      </c>
      <c r="C304" s="89" t="s">
        <v>626</v>
      </c>
      <c r="D304" s="49">
        <v>42233</v>
      </c>
      <c r="E304" s="49">
        <v>42241</v>
      </c>
      <c r="F304" s="50" t="s">
        <v>621</v>
      </c>
    </row>
    <row r="305" spans="1:8" ht="30" x14ac:dyDescent="0.25">
      <c r="A305" s="72">
        <v>283</v>
      </c>
      <c r="B305" s="69" t="s">
        <v>106</v>
      </c>
      <c r="C305" s="89" t="s">
        <v>627</v>
      </c>
      <c r="D305" s="49">
        <v>42234</v>
      </c>
      <c r="E305" s="49">
        <v>42241</v>
      </c>
      <c r="F305" s="50" t="s">
        <v>629</v>
      </c>
    </row>
    <row r="306" spans="1:8" ht="30" x14ac:dyDescent="0.25">
      <c r="A306" s="72">
        <v>284</v>
      </c>
      <c r="B306" s="69" t="s">
        <v>106</v>
      </c>
      <c r="C306" s="89" t="s">
        <v>628</v>
      </c>
      <c r="D306" s="49">
        <v>42234</v>
      </c>
      <c r="E306" s="49">
        <v>42241</v>
      </c>
      <c r="F306" s="50" t="s">
        <v>630</v>
      </c>
    </row>
    <row r="307" spans="1:8" ht="45" x14ac:dyDescent="0.25">
      <c r="A307" s="72">
        <v>285</v>
      </c>
      <c r="B307" s="69" t="s">
        <v>127</v>
      </c>
      <c r="C307" s="89" t="s">
        <v>632</v>
      </c>
      <c r="D307" s="49">
        <v>42234</v>
      </c>
      <c r="E307" s="49">
        <v>42241</v>
      </c>
      <c r="F307" s="50" t="s">
        <v>631</v>
      </c>
    </row>
    <row r="308" spans="1:8" x14ac:dyDescent="0.25">
      <c r="A308" s="72">
        <v>286</v>
      </c>
      <c r="B308" s="69" t="s">
        <v>46</v>
      </c>
      <c r="C308" s="89" t="s">
        <v>633</v>
      </c>
      <c r="D308" s="49">
        <v>42236</v>
      </c>
      <c r="E308" s="49">
        <v>42263</v>
      </c>
      <c r="F308" s="50" t="s">
        <v>634</v>
      </c>
    </row>
    <row r="309" spans="1:8" ht="30" x14ac:dyDescent="0.25">
      <c r="A309" s="72">
        <v>287</v>
      </c>
      <c r="B309" s="113" t="s">
        <v>635</v>
      </c>
      <c r="C309" s="53" t="s">
        <v>636</v>
      </c>
      <c r="D309" s="54">
        <v>42240</v>
      </c>
      <c r="E309" s="55" t="s">
        <v>682</v>
      </c>
      <c r="F309" s="55" t="s">
        <v>645</v>
      </c>
    </row>
    <row r="310" spans="1:8" x14ac:dyDescent="0.25">
      <c r="A310" s="72">
        <v>288</v>
      </c>
      <c r="B310" s="72" t="s">
        <v>46</v>
      </c>
      <c r="C310" s="48" t="s">
        <v>637</v>
      </c>
      <c r="D310" s="49">
        <v>42240</v>
      </c>
      <c r="E310" s="50" t="s">
        <v>715</v>
      </c>
      <c r="F310" s="50" t="s">
        <v>646</v>
      </c>
    </row>
    <row r="311" spans="1:8" x14ac:dyDescent="0.25">
      <c r="A311" s="72">
        <v>289</v>
      </c>
      <c r="B311" s="72" t="s">
        <v>172</v>
      </c>
      <c r="C311" s="48" t="s">
        <v>638</v>
      </c>
      <c r="D311" s="49">
        <v>42241</v>
      </c>
      <c r="E311" s="49">
        <v>42263</v>
      </c>
      <c r="F311" s="50" t="s">
        <v>647</v>
      </c>
    </row>
    <row r="312" spans="1:8" ht="30" x14ac:dyDescent="0.25">
      <c r="A312" s="72">
        <v>290</v>
      </c>
      <c r="B312" s="72" t="s">
        <v>172</v>
      </c>
      <c r="C312" s="48" t="s">
        <v>639</v>
      </c>
      <c r="D312" s="49">
        <v>42241</v>
      </c>
      <c r="E312" s="49">
        <v>42263</v>
      </c>
      <c r="F312" s="50" t="s">
        <v>648</v>
      </c>
    </row>
    <row r="313" spans="1:8" ht="30" x14ac:dyDescent="0.25">
      <c r="A313" s="72">
        <v>291</v>
      </c>
      <c r="B313" s="72" t="s">
        <v>172</v>
      </c>
      <c r="C313" s="48" t="s">
        <v>640</v>
      </c>
      <c r="D313" s="49">
        <v>42242</v>
      </c>
      <c r="E313" s="49">
        <v>42263</v>
      </c>
      <c r="F313" s="50" t="s">
        <v>649</v>
      </c>
    </row>
    <row r="314" spans="1:8" ht="30" x14ac:dyDescent="0.25">
      <c r="A314" s="72">
        <v>292</v>
      </c>
      <c r="B314" s="72" t="s">
        <v>515</v>
      </c>
      <c r="C314" s="48" t="s">
        <v>641</v>
      </c>
      <c r="D314" s="49">
        <v>42243</v>
      </c>
      <c r="E314" s="49">
        <v>42263</v>
      </c>
      <c r="F314" s="50" t="s">
        <v>650</v>
      </c>
    </row>
    <row r="315" spans="1:8" ht="30" x14ac:dyDescent="0.25">
      <c r="A315" s="72">
        <v>293</v>
      </c>
      <c r="B315" s="72" t="s">
        <v>172</v>
      </c>
      <c r="C315" s="48" t="s">
        <v>642</v>
      </c>
      <c r="D315" s="49">
        <v>42243</v>
      </c>
      <c r="E315" s="49">
        <v>42263</v>
      </c>
      <c r="F315" s="50" t="s">
        <v>651</v>
      </c>
    </row>
    <row r="316" spans="1:8" ht="30" x14ac:dyDescent="0.25">
      <c r="A316" s="72">
        <v>294</v>
      </c>
      <c r="B316" s="72" t="s">
        <v>172</v>
      </c>
      <c r="C316" s="48" t="s">
        <v>643</v>
      </c>
      <c r="D316" s="49">
        <v>42247</v>
      </c>
      <c r="E316" s="49">
        <v>42263</v>
      </c>
      <c r="F316" s="50" t="s">
        <v>652</v>
      </c>
    </row>
    <row r="317" spans="1:8" ht="30" x14ac:dyDescent="0.25">
      <c r="A317" s="72">
        <v>295</v>
      </c>
      <c r="B317" s="113" t="s">
        <v>644</v>
      </c>
      <c r="C317" s="48" t="s">
        <v>655</v>
      </c>
      <c r="D317" s="49">
        <v>42247</v>
      </c>
      <c r="E317" s="50" t="s">
        <v>714</v>
      </c>
      <c r="F317" s="50" t="s">
        <v>653</v>
      </c>
    </row>
    <row r="318" spans="1:8" ht="32.25" customHeight="1" x14ac:dyDescent="0.25">
      <c r="A318" s="112"/>
      <c r="B318" s="69"/>
      <c r="C318" s="68" t="s">
        <v>654</v>
      </c>
      <c r="D318" s="50"/>
      <c r="E318" s="50"/>
      <c r="F318" s="50"/>
    </row>
    <row r="319" spans="1:8" x14ac:dyDescent="0.25">
      <c r="A319" s="72">
        <v>296</v>
      </c>
      <c r="B319" s="72" t="s">
        <v>106</v>
      </c>
      <c r="C319" s="48" t="s">
        <v>656</v>
      </c>
      <c r="D319" s="49">
        <v>42250</v>
      </c>
      <c r="E319" s="50" t="s">
        <v>682</v>
      </c>
      <c r="F319" s="50" t="s">
        <v>657</v>
      </c>
      <c r="G319" s="56"/>
      <c r="H319" s="56"/>
    </row>
    <row r="320" spans="1:8" ht="30" x14ac:dyDescent="0.25">
      <c r="A320" s="72">
        <v>297</v>
      </c>
      <c r="B320" s="72" t="s">
        <v>46</v>
      </c>
      <c r="C320" s="48" t="s">
        <v>660</v>
      </c>
      <c r="D320" s="49">
        <v>42254</v>
      </c>
      <c r="E320" s="50" t="s">
        <v>715</v>
      </c>
      <c r="F320" s="50" t="s">
        <v>658</v>
      </c>
      <c r="G320" s="56"/>
      <c r="H320" s="56"/>
    </row>
    <row r="321" spans="1:8" ht="30" x14ac:dyDescent="0.25">
      <c r="A321" s="72">
        <v>298</v>
      </c>
      <c r="B321" s="72" t="s">
        <v>46</v>
      </c>
      <c r="C321" s="48" t="s">
        <v>661</v>
      </c>
      <c r="D321" s="49">
        <v>42255</v>
      </c>
      <c r="E321" s="50" t="s">
        <v>715</v>
      </c>
      <c r="F321" s="50" t="s">
        <v>659</v>
      </c>
      <c r="G321" s="56"/>
      <c r="H321" s="56"/>
    </row>
    <row r="322" spans="1:8" ht="30" x14ac:dyDescent="0.25">
      <c r="A322" s="72">
        <v>299</v>
      </c>
      <c r="B322" s="72" t="s">
        <v>515</v>
      </c>
      <c r="C322" s="48" t="s">
        <v>662</v>
      </c>
      <c r="D322" s="49">
        <v>42257</v>
      </c>
      <c r="E322" s="50" t="s">
        <v>702</v>
      </c>
      <c r="F322" s="50" t="s">
        <v>663</v>
      </c>
      <c r="G322" s="56"/>
      <c r="H322" s="56"/>
    </row>
    <row r="323" spans="1:8" x14ac:dyDescent="0.25">
      <c r="A323" s="72">
        <v>300</v>
      </c>
      <c r="B323" s="72" t="s">
        <v>2</v>
      </c>
      <c r="C323" s="89" t="s">
        <v>664</v>
      </c>
      <c r="D323" s="50" t="s">
        <v>665</v>
      </c>
      <c r="E323" s="50" t="s">
        <v>714</v>
      </c>
      <c r="F323" s="50" t="s">
        <v>673</v>
      </c>
      <c r="G323" s="56"/>
      <c r="H323" s="56"/>
    </row>
    <row r="324" spans="1:8" ht="30" x14ac:dyDescent="0.25">
      <c r="A324" s="72">
        <v>301</v>
      </c>
      <c r="B324" s="72" t="s">
        <v>172</v>
      </c>
      <c r="C324" s="48" t="s">
        <v>666</v>
      </c>
      <c r="D324" s="50" t="s">
        <v>665</v>
      </c>
      <c r="E324" s="50" t="s">
        <v>707</v>
      </c>
      <c r="F324" s="50" t="s">
        <v>674</v>
      </c>
      <c r="G324" s="56"/>
      <c r="H324" s="56"/>
    </row>
    <row r="325" spans="1:8" ht="30" x14ac:dyDescent="0.25">
      <c r="A325" s="72">
        <v>302</v>
      </c>
      <c r="B325" s="72" t="s">
        <v>65</v>
      </c>
      <c r="C325" s="48" t="s">
        <v>667</v>
      </c>
      <c r="D325" s="50" t="s">
        <v>668</v>
      </c>
      <c r="E325" s="50" t="s">
        <v>714</v>
      </c>
      <c r="F325" s="50" t="s">
        <v>675</v>
      </c>
      <c r="G325" s="56"/>
      <c r="H325" s="56"/>
    </row>
    <row r="326" spans="1:8" ht="30" x14ac:dyDescent="0.25">
      <c r="A326" s="72">
        <v>303</v>
      </c>
      <c r="B326" s="72" t="s">
        <v>172</v>
      </c>
      <c r="C326" s="48" t="s">
        <v>670</v>
      </c>
      <c r="D326" s="50" t="s">
        <v>669</v>
      </c>
      <c r="E326" s="50" t="s">
        <v>714</v>
      </c>
      <c r="F326" s="50" t="s">
        <v>676</v>
      </c>
      <c r="G326" s="56"/>
      <c r="H326" s="56"/>
    </row>
    <row r="327" spans="1:8" ht="30" x14ac:dyDescent="0.25">
      <c r="A327" s="72">
        <v>304</v>
      </c>
      <c r="B327" s="72" t="s">
        <v>222</v>
      </c>
      <c r="C327" s="48" t="s">
        <v>671</v>
      </c>
      <c r="D327" s="50" t="s">
        <v>672</v>
      </c>
      <c r="E327" s="50" t="s">
        <v>715</v>
      </c>
      <c r="F327" s="50" t="s">
        <v>677</v>
      </c>
      <c r="G327" s="56"/>
      <c r="H327" s="56"/>
    </row>
    <row r="328" spans="1:8" x14ac:dyDescent="0.25">
      <c r="A328" s="72">
        <v>305</v>
      </c>
      <c r="B328" s="72" t="s">
        <v>46</v>
      </c>
      <c r="C328" s="48" t="s">
        <v>680</v>
      </c>
      <c r="D328" s="50" t="s">
        <v>678</v>
      </c>
      <c r="E328" s="50" t="s">
        <v>715</v>
      </c>
      <c r="F328" s="50" t="s">
        <v>679</v>
      </c>
      <c r="G328" s="56"/>
      <c r="H328" s="56"/>
    </row>
    <row r="329" spans="1:8" ht="36" customHeight="1" x14ac:dyDescent="0.25">
      <c r="B329" s="72"/>
      <c r="C329" s="68" t="s">
        <v>684</v>
      </c>
      <c r="D329" s="50"/>
      <c r="E329" s="50"/>
      <c r="F329" s="50"/>
      <c r="G329" s="56"/>
      <c r="H329" s="56"/>
    </row>
    <row r="330" spans="1:8" ht="30" x14ac:dyDescent="0.25">
      <c r="A330" s="72">
        <v>306</v>
      </c>
      <c r="B330" s="72" t="s">
        <v>65</v>
      </c>
      <c r="C330" s="89" t="s">
        <v>681</v>
      </c>
      <c r="D330" s="50" t="s">
        <v>682</v>
      </c>
      <c r="E330" s="50" t="s">
        <v>702</v>
      </c>
      <c r="F330" s="50" t="s">
        <v>683</v>
      </c>
      <c r="G330" s="56"/>
      <c r="H330" s="56"/>
    </row>
    <row r="331" spans="1:8" x14ac:dyDescent="0.25">
      <c r="A331" s="72">
        <v>307</v>
      </c>
      <c r="B331" s="72" t="s">
        <v>172</v>
      </c>
      <c r="C331" s="48" t="s">
        <v>704</v>
      </c>
      <c r="D331" s="50" t="s">
        <v>702</v>
      </c>
      <c r="E331" s="50" t="s">
        <v>718</v>
      </c>
      <c r="F331" s="50" t="s">
        <v>703</v>
      </c>
      <c r="G331" s="56"/>
      <c r="H331" s="56"/>
    </row>
    <row r="332" spans="1:8" ht="30" x14ac:dyDescent="0.25">
      <c r="A332" s="72">
        <v>308</v>
      </c>
      <c r="B332" s="72" t="s">
        <v>127</v>
      </c>
      <c r="C332" s="48" t="s">
        <v>716</v>
      </c>
      <c r="D332" s="50" t="s">
        <v>715</v>
      </c>
      <c r="E332" s="50" t="s">
        <v>726</v>
      </c>
      <c r="F332" s="50" t="s">
        <v>720</v>
      </c>
      <c r="G332" s="56"/>
      <c r="H332" s="56"/>
    </row>
    <row r="333" spans="1:8" x14ac:dyDescent="0.25">
      <c r="A333" s="72">
        <v>309</v>
      </c>
      <c r="B333" s="72" t="s">
        <v>65</v>
      </c>
      <c r="C333" s="48" t="s">
        <v>717</v>
      </c>
      <c r="D333" s="50" t="s">
        <v>718</v>
      </c>
      <c r="E333" s="50" t="s">
        <v>745</v>
      </c>
      <c r="F333" s="50" t="s">
        <v>721</v>
      </c>
      <c r="G333" s="56"/>
      <c r="H333" s="56"/>
    </row>
    <row r="334" spans="1:8" ht="30" x14ac:dyDescent="0.25">
      <c r="A334" s="72">
        <v>310</v>
      </c>
      <c r="B334" s="72" t="s">
        <v>515</v>
      </c>
      <c r="C334" s="48" t="s">
        <v>724</v>
      </c>
      <c r="D334" s="50" t="s">
        <v>719</v>
      </c>
      <c r="E334" s="50" t="s">
        <v>727</v>
      </c>
      <c r="F334" s="50" t="s">
        <v>722</v>
      </c>
    </row>
    <row r="335" spans="1:8" ht="30" x14ac:dyDescent="0.25">
      <c r="A335" s="72">
        <v>311</v>
      </c>
      <c r="B335" s="72" t="s">
        <v>2</v>
      </c>
      <c r="C335" s="48" t="s">
        <v>725</v>
      </c>
      <c r="D335" s="50" t="s">
        <v>719</v>
      </c>
      <c r="E335" s="50" t="s">
        <v>727</v>
      </c>
      <c r="F335" s="50" t="s">
        <v>723</v>
      </c>
    </row>
    <row r="336" spans="1:8" ht="45" x14ac:dyDescent="0.25">
      <c r="A336" s="72">
        <v>312</v>
      </c>
      <c r="B336" s="72" t="s">
        <v>172</v>
      </c>
      <c r="C336" s="48" t="s">
        <v>728</v>
      </c>
      <c r="D336" s="50" t="s">
        <v>727</v>
      </c>
      <c r="E336" s="50" t="s">
        <v>754</v>
      </c>
      <c r="F336" s="50" t="s">
        <v>731</v>
      </c>
    </row>
    <row r="337" spans="1:6" ht="30" x14ac:dyDescent="0.25">
      <c r="A337" s="72">
        <v>313</v>
      </c>
      <c r="B337" s="72" t="s">
        <v>172</v>
      </c>
      <c r="C337" s="48" t="s">
        <v>729</v>
      </c>
      <c r="D337" s="50" t="s">
        <v>727</v>
      </c>
      <c r="E337" s="50" t="s">
        <v>754</v>
      </c>
      <c r="F337" s="50" t="s">
        <v>732</v>
      </c>
    </row>
    <row r="338" spans="1:6" ht="45" x14ac:dyDescent="0.25">
      <c r="A338" s="72">
        <v>314</v>
      </c>
      <c r="B338" s="72" t="s">
        <v>172</v>
      </c>
      <c r="C338" s="48" t="s">
        <v>730</v>
      </c>
      <c r="D338" s="50" t="s">
        <v>727</v>
      </c>
      <c r="E338" s="50" t="s">
        <v>754</v>
      </c>
      <c r="F338" s="50" t="s">
        <v>733</v>
      </c>
    </row>
    <row r="339" spans="1:6" x14ac:dyDescent="0.25">
      <c r="A339" s="72">
        <v>315</v>
      </c>
      <c r="B339" s="72" t="s">
        <v>65</v>
      </c>
      <c r="C339" s="48" t="s">
        <v>734</v>
      </c>
      <c r="D339" s="50" t="s">
        <v>727</v>
      </c>
      <c r="E339" s="50" t="s">
        <v>759</v>
      </c>
      <c r="F339" s="50" t="s">
        <v>735</v>
      </c>
    </row>
    <row r="340" spans="1:6" ht="30" x14ac:dyDescent="0.25">
      <c r="A340" s="72">
        <v>316</v>
      </c>
      <c r="B340" s="72" t="s">
        <v>24</v>
      </c>
      <c r="C340" s="48" t="s">
        <v>740</v>
      </c>
      <c r="D340" s="50" t="s">
        <v>727</v>
      </c>
      <c r="E340" s="50" t="s">
        <v>760</v>
      </c>
      <c r="F340" s="50" t="s">
        <v>736</v>
      </c>
    </row>
    <row r="341" spans="1:6" ht="30" x14ac:dyDescent="0.25">
      <c r="A341" s="72">
        <v>317</v>
      </c>
      <c r="B341" s="72" t="s">
        <v>65</v>
      </c>
      <c r="C341" s="48" t="s">
        <v>741</v>
      </c>
      <c r="D341" s="50" t="s">
        <v>742</v>
      </c>
      <c r="E341" s="50" t="s">
        <v>761</v>
      </c>
      <c r="F341" s="50" t="s">
        <v>737</v>
      </c>
    </row>
    <row r="342" spans="1:6" ht="30" x14ac:dyDescent="0.25">
      <c r="A342" s="72">
        <v>318</v>
      </c>
      <c r="B342" s="72" t="s">
        <v>65</v>
      </c>
      <c r="C342" s="48" t="s">
        <v>743</v>
      </c>
      <c r="D342" s="50" t="s">
        <v>742</v>
      </c>
      <c r="E342" s="50" t="s">
        <v>761</v>
      </c>
      <c r="F342" s="50" t="s">
        <v>738</v>
      </c>
    </row>
    <row r="343" spans="1:6" ht="30" x14ac:dyDescent="0.25">
      <c r="A343" s="72">
        <v>319</v>
      </c>
      <c r="B343" s="72" t="s">
        <v>127</v>
      </c>
      <c r="C343" s="48" t="s">
        <v>746</v>
      </c>
      <c r="D343" s="50" t="s">
        <v>744</v>
      </c>
      <c r="E343" s="50" t="s">
        <v>761</v>
      </c>
      <c r="F343" s="50" t="s">
        <v>739</v>
      </c>
    </row>
    <row r="344" spans="1:6" ht="30" x14ac:dyDescent="0.25">
      <c r="A344" s="72">
        <v>320</v>
      </c>
      <c r="B344" s="72" t="s">
        <v>127</v>
      </c>
      <c r="C344" s="48" t="s">
        <v>747</v>
      </c>
      <c r="D344" s="50" t="s">
        <v>748</v>
      </c>
      <c r="E344" s="50" t="s">
        <v>761</v>
      </c>
      <c r="F344" s="50" t="s">
        <v>749</v>
      </c>
    </row>
    <row r="345" spans="1:6" x14ac:dyDescent="0.25">
      <c r="A345" s="72">
        <v>321</v>
      </c>
      <c r="B345" s="72" t="s">
        <v>46</v>
      </c>
      <c r="C345" s="48" t="s">
        <v>751</v>
      </c>
      <c r="D345" s="50" t="s">
        <v>754</v>
      </c>
      <c r="E345" s="50" t="s">
        <v>760</v>
      </c>
      <c r="F345" s="50" t="s">
        <v>750</v>
      </c>
    </row>
    <row r="346" spans="1:6" ht="33" customHeight="1" x14ac:dyDescent="0.25">
      <c r="A346" s="72"/>
      <c r="B346" s="72"/>
      <c r="C346" s="68" t="s">
        <v>753</v>
      </c>
      <c r="D346" s="50"/>
      <c r="E346" s="112"/>
      <c r="F346" s="112"/>
    </row>
    <row r="347" spans="1:6" ht="45" x14ac:dyDescent="0.25">
      <c r="A347" s="72">
        <v>322</v>
      </c>
      <c r="B347" s="72" t="s">
        <v>172</v>
      </c>
      <c r="C347" s="48" t="s">
        <v>757</v>
      </c>
      <c r="D347" s="114" t="s">
        <v>752</v>
      </c>
      <c r="E347" s="114" t="s">
        <v>767</v>
      </c>
      <c r="F347" s="50" t="s">
        <v>755</v>
      </c>
    </row>
    <row r="348" spans="1:6" ht="30" x14ac:dyDescent="0.25">
      <c r="A348" s="72">
        <v>323</v>
      </c>
      <c r="B348" s="72" t="s">
        <v>2</v>
      </c>
      <c r="C348" s="48" t="s">
        <v>756</v>
      </c>
      <c r="D348" s="114" t="s">
        <v>752</v>
      </c>
      <c r="E348" s="114" t="s">
        <v>767</v>
      </c>
      <c r="F348" s="50" t="s">
        <v>758</v>
      </c>
    </row>
    <row r="349" spans="1:6" ht="30" x14ac:dyDescent="0.25">
      <c r="A349" s="72">
        <v>324</v>
      </c>
      <c r="B349" s="72" t="s">
        <v>460</v>
      </c>
      <c r="C349" s="115" t="s">
        <v>762</v>
      </c>
      <c r="D349" s="114" t="s">
        <v>764</v>
      </c>
      <c r="E349" s="116" t="s">
        <v>773</v>
      </c>
      <c r="F349" s="50" t="s">
        <v>769</v>
      </c>
    </row>
    <row r="350" spans="1:6" ht="30" x14ac:dyDescent="0.25">
      <c r="A350" s="72">
        <v>325</v>
      </c>
      <c r="B350" s="72" t="s">
        <v>460</v>
      </c>
      <c r="C350" s="115" t="s">
        <v>763</v>
      </c>
      <c r="D350" s="114" t="s">
        <v>765</v>
      </c>
      <c r="E350" s="116" t="s">
        <v>773</v>
      </c>
      <c r="F350" s="50" t="s">
        <v>770</v>
      </c>
    </row>
    <row r="351" spans="1:6" ht="30.75" x14ac:dyDescent="0.25">
      <c r="A351" s="72">
        <v>326</v>
      </c>
      <c r="B351" s="72" t="s">
        <v>127</v>
      </c>
      <c r="C351" s="115" t="s">
        <v>766</v>
      </c>
      <c r="D351" s="114" t="s">
        <v>767</v>
      </c>
      <c r="E351" s="114" t="s">
        <v>783</v>
      </c>
      <c r="F351" s="50" t="s">
        <v>771</v>
      </c>
    </row>
    <row r="352" spans="1:6" x14ac:dyDescent="0.25">
      <c r="A352" s="72">
        <v>327</v>
      </c>
      <c r="B352" s="72" t="s">
        <v>2</v>
      </c>
      <c r="C352" s="115" t="s">
        <v>768</v>
      </c>
      <c r="D352" s="114" t="s">
        <v>767</v>
      </c>
      <c r="E352" s="114" t="s">
        <v>783</v>
      </c>
      <c r="F352" s="50" t="s">
        <v>772</v>
      </c>
    </row>
    <row r="353" spans="1:6" ht="60" x14ac:dyDescent="0.25">
      <c r="A353" s="72">
        <v>328</v>
      </c>
      <c r="B353" s="72" t="s">
        <v>32</v>
      </c>
      <c r="C353" s="48" t="s">
        <v>774</v>
      </c>
      <c r="D353" s="114" t="s">
        <v>775</v>
      </c>
      <c r="E353" s="112"/>
      <c r="F353" s="50" t="s">
        <v>778</v>
      </c>
    </row>
    <row r="354" spans="1:6" ht="30" x14ac:dyDescent="0.25">
      <c r="A354" s="72">
        <v>329</v>
      </c>
      <c r="B354" s="72" t="s">
        <v>65</v>
      </c>
      <c r="C354" s="115" t="s">
        <v>776</v>
      </c>
      <c r="D354" s="114" t="s">
        <v>777</v>
      </c>
      <c r="E354" s="112"/>
      <c r="F354" s="50" t="s">
        <v>779</v>
      </c>
    </row>
    <row r="355" spans="1:6" ht="45" x14ac:dyDescent="0.25">
      <c r="A355" s="72">
        <v>330</v>
      </c>
      <c r="B355" s="72" t="s">
        <v>296</v>
      </c>
      <c r="C355" s="48" t="s">
        <v>780</v>
      </c>
      <c r="D355" s="114" t="s">
        <v>781</v>
      </c>
      <c r="E355" s="112"/>
      <c r="F355" s="50" t="s">
        <v>782</v>
      </c>
    </row>
    <row r="356" spans="1:6" x14ac:dyDescent="0.25">
      <c r="A356" s="112"/>
      <c r="B356" s="69"/>
      <c r="C356" s="89"/>
      <c r="D356" s="112"/>
      <c r="E356" s="112"/>
      <c r="F356" s="112"/>
    </row>
    <row r="357" spans="1:6" x14ac:dyDescent="0.25">
      <c r="A357" s="112"/>
      <c r="B357" s="69"/>
      <c r="C357" s="89"/>
      <c r="D357" s="112"/>
      <c r="E357" s="112"/>
      <c r="F357" s="112"/>
    </row>
    <row r="358" spans="1:6" x14ac:dyDescent="0.25">
      <c r="A358" s="112"/>
      <c r="B358" s="69"/>
      <c r="C358" s="89"/>
      <c r="D358" s="112"/>
      <c r="E358" s="112"/>
      <c r="F358" s="112"/>
    </row>
    <row r="359" spans="1:6" x14ac:dyDescent="0.25">
      <c r="A359" s="112"/>
      <c r="B359" s="69"/>
      <c r="C359" s="89"/>
      <c r="D359" s="112"/>
      <c r="E359" s="112"/>
      <c r="F359" s="112"/>
    </row>
    <row r="360" spans="1:6" x14ac:dyDescent="0.25">
      <c r="A360" s="112"/>
      <c r="B360" s="69"/>
      <c r="C360" s="89"/>
      <c r="D360" s="112"/>
      <c r="E360" s="112"/>
      <c r="F360" s="112"/>
    </row>
    <row r="361" spans="1:6" x14ac:dyDescent="0.25">
      <c r="A361" s="112"/>
      <c r="B361" s="69"/>
      <c r="C361" s="89"/>
      <c r="D361" s="112"/>
      <c r="E361" s="112"/>
      <c r="F361" s="112"/>
    </row>
    <row r="362" spans="1:6" x14ac:dyDescent="0.25">
      <c r="A362" s="112"/>
      <c r="B362" s="69"/>
      <c r="C362" s="89"/>
      <c r="D362" s="112"/>
      <c r="E362" s="112"/>
      <c r="F362" s="112"/>
    </row>
    <row r="363" spans="1:6" x14ac:dyDescent="0.25">
      <c r="A363" s="112"/>
      <c r="B363" s="69"/>
      <c r="C363" s="89"/>
      <c r="D363" s="112"/>
      <c r="E363" s="112"/>
      <c r="F363" s="112"/>
    </row>
    <row r="364" spans="1:6" x14ac:dyDescent="0.25">
      <c r="A364" s="112"/>
      <c r="B364" s="69"/>
      <c r="C364" s="89"/>
      <c r="D364" s="112"/>
      <c r="E364" s="112"/>
      <c r="F364" s="112"/>
    </row>
    <row r="365" spans="1:6" x14ac:dyDescent="0.25">
      <c r="A365" s="112"/>
      <c r="B365" s="69"/>
      <c r="C365" s="89"/>
      <c r="D365" s="112"/>
      <c r="E365" s="112"/>
      <c r="F365" s="112"/>
    </row>
    <row r="366" spans="1:6" x14ac:dyDescent="0.25">
      <c r="A366" s="112"/>
      <c r="B366" s="69"/>
      <c r="C366" s="89"/>
      <c r="D366" s="112"/>
      <c r="E366" s="112"/>
      <c r="F366" s="112"/>
    </row>
    <row r="367" spans="1:6" x14ac:dyDescent="0.25">
      <c r="A367" s="112"/>
      <c r="B367" s="69"/>
      <c r="C367" s="89"/>
      <c r="D367" s="112"/>
      <c r="E367" s="112"/>
      <c r="F367" s="112"/>
    </row>
    <row r="368" spans="1:6" x14ac:dyDescent="0.25">
      <c r="A368" s="112"/>
      <c r="B368" s="69"/>
      <c r="C368" s="89"/>
      <c r="D368" s="112"/>
      <c r="E368" s="112"/>
      <c r="F368" s="112"/>
    </row>
    <row r="369" spans="1:6" x14ac:dyDescent="0.25">
      <c r="A369" s="112"/>
      <c r="B369" s="69"/>
      <c r="C369" s="89"/>
      <c r="D369" s="112"/>
      <c r="E369" s="112"/>
      <c r="F369" s="112"/>
    </row>
    <row r="370" spans="1:6" x14ac:dyDescent="0.25">
      <c r="A370" s="112"/>
      <c r="B370" s="69"/>
      <c r="C370" s="89"/>
      <c r="D370" s="112"/>
      <c r="E370" s="112"/>
      <c r="F370" s="112"/>
    </row>
    <row r="371" spans="1:6" x14ac:dyDescent="0.25">
      <c r="A371" s="112"/>
      <c r="B371" s="69"/>
      <c r="C371" s="89"/>
      <c r="D371" s="112"/>
      <c r="E371" s="112"/>
      <c r="F371" s="112"/>
    </row>
    <row r="372" spans="1:6" x14ac:dyDescent="0.25">
      <c r="A372" s="112"/>
      <c r="B372" s="69"/>
      <c r="C372" s="89"/>
      <c r="D372" s="112"/>
      <c r="E372" s="112"/>
      <c r="F372" s="112"/>
    </row>
    <row r="373" spans="1:6" x14ac:dyDescent="0.25">
      <c r="A373" s="112"/>
      <c r="B373" s="69"/>
      <c r="C373" s="89"/>
      <c r="D373" s="112"/>
      <c r="E373" s="112"/>
      <c r="F373" s="112"/>
    </row>
    <row r="374" spans="1:6" x14ac:dyDescent="0.25">
      <c r="A374" s="112"/>
      <c r="B374" s="69"/>
      <c r="C374" s="89"/>
      <c r="D374" s="112"/>
      <c r="E374" s="112"/>
      <c r="F374" s="112"/>
    </row>
    <row r="375" spans="1:6" x14ac:dyDescent="0.25">
      <c r="A375" s="112"/>
      <c r="B375" s="69"/>
      <c r="C375" s="89"/>
      <c r="D375" s="112"/>
      <c r="E375" s="112"/>
      <c r="F375" s="112"/>
    </row>
    <row r="376" spans="1:6" x14ac:dyDescent="0.25">
      <c r="A376" s="112"/>
      <c r="B376" s="69"/>
      <c r="C376" s="89"/>
      <c r="D376" s="112"/>
      <c r="E376" s="112"/>
      <c r="F376" s="112"/>
    </row>
    <row r="377" spans="1:6" x14ac:dyDescent="0.25">
      <c r="A377" s="112"/>
      <c r="B377" s="69"/>
      <c r="C377" s="89"/>
      <c r="D377" s="112"/>
      <c r="E377" s="112"/>
      <c r="F377" s="112"/>
    </row>
    <row r="378" spans="1:6" x14ac:dyDescent="0.25">
      <c r="A378" s="112"/>
      <c r="B378" s="69"/>
      <c r="C378" s="89"/>
      <c r="D378" s="112"/>
      <c r="E378" s="112"/>
      <c r="F378" s="112"/>
    </row>
    <row r="379" spans="1:6" x14ac:dyDescent="0.25">
      <c r="A379" s="112"/>
      <c r="B379" s="69"/>
      <c r="C379" s="89"/>
      <c r="D379" s="112"/>
      <c r="E379" s="112"/>
      <c r="F379" s="112"/>
    </row>
    <row r="380" spans="1:6" x14ac:dyDescent="0.25">
      <c r="A380" s="112"/>
      <c r="B380" s="69"/>
      <c r="C380" s="89"/>
      <c r="D380" s="112"/>
      <c r="E380" s="112"/>
      <c r="F380" s="112"/>
    </row>
    <row r="381" spans="1:6" x14ac:dyDescent="0.25">
      <c r="A381" s="112"/>
      <c r="B381" s="69"/>
      <c r="C381" s="89"/>
      <c r="D381" s="112"/>
      <c r="E381" s="112"/>
      <c r="F381" s="112"/>
    </row>
    <row r="382" spans="1:6" x14ac:dyDescent="0.25">
      <c r="A382" s="112"/>
      <c r="B382" s="69"/>
      <c r="C382" s="89"/>
      <c r="D382" s="112"/>
      <c r="E382" s="112"/>
      <c r="F382" s="112"/>
    </row>
    <row r="383" spans="1:6" x14ac:dyDescent="0.25">
      <c r="A383" s="112"/>
      <c r="B383" s="69"/>
      <c r="C383" s="89"/>
      <c r="D383" s="112"/>
      <c r="E383" s="112"/>
      <c r="F383" s="112"/>
    </row>
    <row r="384" spans="1:6" x14ac:dyDescent="0.25">
      <c r="A384" s="112"/>
      <c r="B384" s="69"/>
      <c r="C384" s="89"/>
      <c r="D384" s="112"/>
      <c r="E384" s="112"/>
      <c r="F384" s="112"/>
    </row>
    <row r="385" spans="1:6" x14ac:dyDescent="0.25">
      <c r="A385" s="112"/>
      <c r="B385" s="69"/>
      <c r="C385" s="89"/>
      <c r="D385" s="112"/>
      <c r="E385" s="112"/>
      <c r="F385" s="112"/>
    </row>
    <row r="386" spans="1:6" x14ac:dyDescent="0.25">
      <c r="A386" s="112"/>
      <c r="B386" s="69"/>
      <c r="C386" s="89"/>
      <c r="D386" s="112"/>
      <c r="E386" s="112"/>
      <c r="F386" s="112"/>
    </row>
    <row r="387" spans="1:6" x14ac:dyDescent="0.25">
      <c r="A387" s="112"/>
      <c r="B387" s="69"/>
      <c r="C387" s="89"/>
      <c r="D387" s="112"/>
      <c r="E387" s="112"/>
      <c r="F387" s="112"/>
    </row>
    <row r="388" spans="1:6" x14ac:dyDescent="0.25">
      <c r="A388" s="112"/>
      <c r="B388" s="69"/>
      <c r="C388" s="89"/>
      <c r="D388" s="112"/>
      <c r="E388" s="112"/>
      <c r="F388" s="112"/>
    </row>
    <row r="389" spans="1:6" x14ac:dyDescent="0.25">
      <c r="A389" s="112"/>
      <c r="B389" s="69"/>
      <c r="C389" s="89"/>
      <c r="D389" s="112"/>
      <c r="E389" s="112"/>
      <c r="F389" s="112"/>
    </row>
    <row r="390" spans="1:6" x14ac:dyDescent="0.25">
      <c r="A390" s="112"/>
      <c r="B390" s="69"/>
      <c r="C390" s="89"/>
      <c r="D390" s="112"/>
      <c r="E390" s="112"/>
      <c r="F390" s="112"/>
    </row>
    <row r="391" spans="1:6" x14ac:dyDescent="0.25">
      <c r="A391" s="112"/>
      <c r="B391" s="69"/>
      <c r="C391" s="89"/>
      <c r="D391" s="112"/>
      <c r="E391" s="112"/>
      <c r="F391" s="112"/>
    </row>
    <row r="392" spans="1:6" x14ac:dyDescent="0.25">
      <c r="A392" s="112"/>
      <c r="B392" s="69"/>
      <c r="C392" s="89"/>
      <c r="D392" s="112"/>
      <c r="E392" s="112"/>
      <c r="F392" s="112"/>
    </row>
    <row r="393" spans="1:6" x14ac:dyDescent="0.25">
      <c r="A393" s="112"/>
      <c r="B393" s="69"/>
      <c r="C393" s="89"/>
      <c r="D393" s="112"/>
      <c r="E393" s="112"/>
      <c r="F393" s="112"/>
    </row>
    <row r="394" spans="1:6" x14ac:dyDescent="0.25">
      <c r="A394" s="112"/>
      <c r="B394" s="69"/>
      <c r="C394" s="89"/>
      <c r="D394" s="112"/>
      <c r="E394" s="112"/>
      <c r="F394" s="112"/>
    </row>
    <row r="395" spans="1:6" x14ac:dyDescent="0.25">
      <c r="A395" s="112"/>
      <c r="B395" s="69"/>
      <c r="C395" s="89"/>
      <c r="D395" s="112"/>
      <c r="E395" s="112"/>
      <c r="F395" s="112"/>
    </row>
    <row r="396" spans="1:6" x14ac:dyDescent="0.25">
      <c r="A396" s="112"/>
      <c r="B396" s="69"/>
      <c r="C396" s="89"/>
      <c r="D396" s="112"/>
      <c r="E396" s="112"/>
      <c r="F396" s="112"/>
    </row>
    <row r="397" spans="1:6" x14ac:dyDescent="0.25">
      <c r="A397" s="112"/>
      <c r="B397" s="69"/>
      <c r="C397" s="89"/>
      <c r="D397" s="112"/>
      <c r="E397" s="112"/>
      <c r="F397" s="112"/>
    </row>
    <row r="398" spans="1:6" x14ac:dyDescent="0.25">
      <c r="A398" s="112"/>
      <c r="B398" s="69"/>
      <c r="C398" s="89"/>
      <c r="D398" s="112"/>
      <c r="E398" s="112"/>
      <c r="F398" s="112"/>
    </row>
    <row r="399" spans="1:6" x14ac:dyDescent="0.25">
      <c r="A399" s="112"/>
      <c r="B399" s="69"/>
      <c r="C399" s="89"/>
      <c r="D399" s="112"/>
      <c r="E399" s="112"/>
      <c r="F399" s="112"/>
    </row>
    <row r="400" spans="1:6" x14ac:dyDescent="0.25">
      <c r="A400" s="112"/>
      <c r="B400" s="69"/>
      <c r="C400" s="89"/>
      <c r="D400" s="112"/>
      <c r="E400" s="112"/>
      <c r="F400" s="112"/>
    </row>
    <row r="401" spans="1:6" x14ac:dyDescent="0.25">
      <c r="A401" s="112"/>
      <c r="B401" s="69"/>
      <c r="C401" s="89"/>
      <c r="D401" s="112"/>
      <c r="E401" s="112"/>
      <c r="F401" s="112"/>
    </row>
    <row r="402" spans="1:6" x14ac:dyDescent="0.25">
      <c r="A402" s="112"/>
      <c r="B402" s="69"/>
      <c r="C402" s="89"/>
      <c r="D402" s="112"/>
      <c r="E402" s="112"/>
      <c r="F402" s="112"/>
    </row>
    <row r="403" spans="1:6" x14ac:dyDescent="0.25">
      <c r="A403" s="112"/>
      <c r="B403" s="69"/>
      <c r="C403" s="89"/>
      <c r="D403" s="112"/>
      <c r="E403" s="112"/>
      <c r="F403" s="112"/>
    </row>
    <row r="404" spans="1:6" x14ac:dyDescent="0.25">
      <c r="A404" s="112"/>
      <c r="B404" s="69"/>
      <c r="C404" s="89"/>
      <c r="D404" s="112"/>
      <c r="E404" s="112"/>
      <c r="F404" s="112"/>
    </row>
    <row r="405" spans="1:6" x14ac:dyDescent="0.25">
      <c r="A405" s="112"/>
      <c r="B405" s="69"/>
      <c r="C405" s="89"/>
      <c r="D405" s="112"/>
      <c r="E405" s="112"/>
      <c r="F405" s="112"/>
    </row>
    <row r="406" spans="1:6" x14ac:dyDescent="0.25">
      <c r="A406" s="112"/>
      <c r="B406" s="69"/>
      <c r="C406" s="89"/>
      <c r="D406" s="112"/>
      <c r="E406" s="112"/>
      <c r="F406" s="112"/>
    </row>
    <row r="407" spans="1:6" x14ac:dyDescent="0.25">
      <c r="A407" s="112"/>
      <c r="B407" s="69"/>
      <c r="C407" s="89"/>
      <c r="D407" s="112"/>
      <c r="E407" s="112"/>
      <c r="F407" s="112"/>
    </row>
    <row r="408" spans="1:6" x14ac:dyDescent="0.25">
      <c r="A408" s="112"/>
      <c r="B408" s="69"/>
      <c r="C408" s="89"/>
      <c r="D408" s="112"/>
      <c r="E408" s="112"/>
      <c r="F408" s="112"/>
    </row>
    <row r="409" spans="1:6" x14ac:dyDescent="0.25">
      <c r="A409" s="112"/>
      <c r="B409" s="69"/>
      <c r="C409" s="89"/>
      <c r="D409" s="112"/>
      <c r="E409" s="112"/>
      <c r="F409" s="112"/>
    </row>
    <row r="410" spans="1:6" x14ac:dyDescent="0.25">
      <c r="A410" s="112"/>
      <c r="B410" s="69"/>
      <c r="C410" s="89"/>
      <c r="D410" s="112"/>
      <c r="E410" s="112"/>
      <c r="F410" s="112"/>
    </row>
    <row r="411" spans="1:6" x14ac:dyDescent="0.25">
      <c r="A411" s="112"/>
      <c r="B411" s="69"/>
      <c r="C411" s="89"/>
      <c r="D411" s="112"/>
      <c r="E411" s="112"/>
      <c r="F411" s="112"/>
    </row>
    <row r="412" spans="1:6" x14ac:dyDescent="0.25">
      <c r="A412" s="112"/>
      <c r="B412" s="69"/>
      <c r="C412" s="89"/>
      <c r="D412" s="112"/>
      <c r="E412" s="112"/>
      <c r="F412" s="112"/>
    </row>
    <row r="413" spans="1:6" x14ac:dyDescent="0.25">
      <c r="A413" s="112"/>
      <c r="B413" s="69"/>
      <c r="C413" s="89"/>
      <c r="D413" s="112"/>
      <c r="E413" s="112"/>
      <c r="F413" s="112"/>
    </row>
    <row r="414" spans="1:6" x14ac:dyDescent="0.25">
      <c r="A414" s="112"/>
      <c r="B414" s="69"/>
      <c r="C414" s="89"/>
      <c r="D414" s="112"/>
      <c r="E414" s="112"/>
      <c r="F414" s="112"/>
    </row>
    <row r="415" spans="1:6" x14ac:dyDescent="0.25">
      <c r="A415" s="112"/>
      <c r="B415" s="69"/>
      <c r="C415" s="89"/>
      <c r="D415" s="112"/>
      <c r="E415" s="112"/>
      <c r="F415" s="112"/>
    </row>
    <row r="416" spans="1:6" x14ac:dyDescent="0.25">
      <c r="A416" s="112"/>
      <c r="B416" s="69"/>
      <c r="C416" s="89"/>
      <c r="D416" s="112"/>
      <c r="E416" s="112"/>
      <c r="F416" s="112"/>
    </row>
    <row r="417" spans="1:6" x14ac:dyDescent="0.25">
      <c r="A417" s="112"/>
      <c r="B417" s="69"/>
      <c r="C417" s="89"/>
      <c r="D417" s="112"/>
      <c r="E417" s="112"/>
      <c r="F417" s="112"/>
    </row>
    <row r="418" spans="1:6" x14ac:dyDescent="0.25">
      <c r="A418" s="112"/>
      <c r="B418" s="69"/>
      <c r="C418" s="89"/>
      <c r="D418" s="112"/>
      <c r="E418" s="112"/>
      <c r="F418" s="112"/>
    </row>
    <row r="419" spans="1:6" x14ac:dyDescent="0.25">
      <c r="A419" s="112"/>
      <c r="B419" s="69"/>
      <c r="C419" s="89"/>
      <c r="D419" s="112"/>
      <c r="E419" s="112"/>
      <c r="F419" s="112"/>
    </row>
    <row r="420" spans="1:6" x14ac:dyDescent="0.25">
      <c r="A420" s="112"/>
      <c r="B420" s="69"/>
      <c r="C420" s="89"/>
      <c r="D420" s="112"/>
      <c r="E420" s="112"/>
      <c r="F420" s="112"/>
    </row>
    <row r="421" spans="1:6" x14ac:dyDescent="0.25">
      <c r="A421" s="112"/>
      <c r="B421" s="69"/>
      <c r="C421" s="89"/>
      <c r="D421" s="112"/>
      <c r="E421" s="112"/>
      <c r="F421" s="112"/>
    </row>
    <row r="422" spans="1:6" x14ac:dyDescent="0.25">
      <c r="A422" s="112"/>
      <c r="B422" s="69"/>
      <c r="C422" s="89"/>
      <c r="D422" s="112"/>
      <c r="E422" s="112"/>
      <c r="F422" s="112"/>
    </row>
    <row r="423" spans="1:6" x14ac:dyDescent="0.25">
      <c r="A423" s="112"/>
      <c r="B423" s="69"/>
      <c r="C423" s="89"/>
      <c r="D423" s="112"/>
      <c r="E423" s="112"/>
      <c r="F423" s="112"/>
    </row>
    <row r="424" spans="1:6" x14ac:dyDescent="0.25">
      <c r="A424" s="112"/>
      <c r="B424" s="69"/>
      <c r="C424" s="89"/>
      <c r="D424" s="112"/>
      <c r="E424" s="112"/>
      <c r="F424" s="112"/>
    </row>
    <row r="425" spans="1:6" x14ac:dyDescent="0.25">
      <c r="A425" s="112"/>
      <c r="B425" s="69"/>
      <c r="C425" s="89"/>
      <c r="D425" s="112"/>
      <c r="E425" s="112"/>
      <c r="F425" s="112"/>
    </row>
    <row r="426" spans="1:6" x14ac:dyDescent="0.25">
      <c r="A426" s="112"/>
      <c r="B426" s="69"/>
      <c r="C426" s="89"/>
      <c r="D426" s="112"/>
      <c r="E426" s="112"/>
      <c r="F426" s="112"/>
    </row>
    <row r="427" spans="1:6" x14ac:dyDescent="0.25">
      <c r="A427" s="112"/>
      <c r="B427" s="69"/>
      <c r="C427" s="89"/>
      <c r="D427" s="112"/>
      <c r="E427" s="112"/>
      <c r="F427" s="112"/>
    </row>
    <row r="428" spans="1:6" x14ac:dyDescent="0.25">
      <c r="A428" s="112"/>
      <c r="B428" s="69"/>
      <c r="C428" s="89"/>
      <c r="D428" s="112"/>
      <c r="E428" s="112"/>
      <c r="F428" s="112"/>
    </row>
    <row r="429" spans="1:6" x14ac:dyDescent="0.25">
      <c r="A429" s="112"/>
      <c r="B429" s="69"/>
      <c r="C429" s="89"/>
      <c r="D429" s="112"/>
      <c r="E429" s="112"/>
      <c r="F429" s="112"/>
    </row>
    <row r="430" spans="1:6" x14ac:dyDescent="0.25">
      <c r="A430" s="112"/>
      <c r="B430" s="69"/>
      <c r="C430" s="89"/>
      <c r="D430" s="112"/>
      <c r="E430" s="112"/>
      <c r="F430" s="112"/>
    </row>
    <row r="431" spans="1:6" x14ac:dyDescent="0.25">
      <c r="A431" s="112"/>
      <c r="B431" s="69"/>
      <c r="C431" s="89"/>
      <c r="D431" s="112"/>
      <c r="E431" s="112"/>
      <c r="F431" s="112"/>
    </row>
    <row r="432" spans="1:6" x14ac:dyDescent="0.25">
      <c r="A432" s="112"/>
      <c r="B432" s="69"/>
      <c r="C432" s="89"/>
      <c r="D432" s="112"/>
      <c r="E432" s="112"/>
      <c r="F432" s="112"/>
    </row>
    <row r="433" spans="1:6" x14ac:dyDescent="0.25">
      <c r="A433" s="112"/>
      <c r="B433" s="69"/>
      <c r="C433" s="89"/>
      <c r="D433" s="112"/>
      <c r="E433" s="112"/>
      <c r="F433" s="112"/>
    </row>
    <row r="434" spans="1:6" x14ac:dyDescent="0.25">
      <c r="A434" s="112"/>
      <c r="B434" s="69"/>
      <c r="C434" s="89"/>
      <c r="D434" s="112"/>
      <c r="E434" s="112"/>
      <c r="F434" s="112"/>
    </row>
    <row r="435" spans="1:6" x14ac:dyDescent="0.25">
      <c r="A435" s="112"/>
      <c r="B435" s="69"/>
      <c r="C435" s="89"/>
      <c r="D435" s="112"/>
      <c r="E435" s="112"/>
      <c r="F435" s="112"/>
    </row>
    <row r="436" spans="1:6" x14ac:dyDescent="0.25">
      <c r="B436" s="69"/>
      <c r="C436" s="89"/>
      <c r="D436" s="112"/>
      <c r="E436" s="112"/>
      <c r="F436" s="112"/>
    </row>
    <row r="437" spans="1:6" x14ac:dyDescent="0.25">
      <c r="B437" s="69"/>
      <c r="C437" s="89"/>
      <c r="D437" s="112"/>
      <c r="E437" s="112"/>
      <c r="F437" s="112"/>
    </row>
    <row r="438" spans="1:6" x14ac:dyDescent="0.25">
      <c r="B438" s="69"/>
      <c r="C438" s="89"/>
      <c r="D438" s="112"/>
      <c r="E438" s="112"/>
      <c r="F438" s="112"/>
    </row>
    <row r="439" spans="1:6" x14ac:dyDescent="0.25">
      <c r="B439" s="112"/>
      <c r="C439" s="89"/>
      <c r="D439" s="112"/>
      <c r="E439" s="112"/>
      <c r="F439" s="112"/>
    </row>
    <row r="440" spans="1:6" x14ac:dyDescent="0.25">
      <c r="B440" s="112"/>
      <c r="C440" s="89"/>
      <c r="D440" s="112"/>
      <c r="E440" s="112"/>
      <c r="F440" s="112"/>
    </row>
    <row r="441" spans="1:6" x14ac:dyDescent="0.25">
      <c r="B441" s="112"/>
      <c r="C441" s="89"/>
      <c r="D441" s="112"/>
      <c r="E441" s="112"/>
      <c r="F441" s="112"/>
    </row>
    <row r="442" spans="1:6" x14ac:dyDescent="0.25">
      <c r="B442" s="112"/>
      <c r="C442" s="89"/>
      <c r="D442" s="112"/>
      <c r="E442" s="112"/>
      <c r="F442" s="112"/>
    </row>
    <row r="443" spans="1:6" x14ac:dyDescent="0.25">
      <c r="B443" s="112"/>
      <c r="C443" s="89"/>
      <c r="D443" s="112"/>
      <c r="E443" s="112"/>
      <c r="F443" s="112"/>
    </row>
    <row r="444" spans="1:6" x14ac:dyDescent="0.25">
      <c r="B444" s="112"/>
      <c r="C444" s="89"/>
      <c r="D444" s="112"/>
      <c r="E444" s="112"/>
      <c r="F444" s="112"/>
    </row>
    <row r="445" spans="1:6" x14ac:dyDescent="0.25">
      <c r="B445" s="112"/>
      <c r="C445" s="89"/>
      <c r="D445" s="112"/>
      <c r="E445" s="112"/>
      <c r="F445" s="112"/>
    </row>
    <row r="446" spans="1:6" x14ac:dyDescent="0.25">
      <c r="B446" s="112"/>
      <c r="C446" s="89"/>
      <c r="D446" s="112"/>
      <c r="E446" s="112"/>
      <c r="F446" s="112"/>
    </row>
    <row r="447" spans="1:6" x14ac:dyDescent="0.25">
      <c r="B447" s="112"/>
      <c r="C447" s="89"/>
      <c r="D447" s="112"/>
      <c r="E447" s="112"/>
      <c r="F447" s="112"/>
    </row>
    <row r="448" spans="1:6" x14ac:dyDescent="0.25">
      <c r="B448" s="112"/>
      <c r="C448" s="89"/>
      <c r="D448" s="112"/>
      <c r="E448" s="112"/>
      <c r="F448" s="112"/>
    </row>
    <row r="449" spans="2:6" x14ac:dyDescent="0.25">
      <c r="B449" s="112"/>
      <c r="C449" s="89"/>
      <c r="D449" s="112"/>
      <c r="E449" s="112"/>
      <c r="F449" s="112"/>
    </row>
    <row r="450" spans="2:6" x14ac:dyDescent="0.25">
      <c r="B450" s="112"/>
      <c r="C450" s="89"/>
      <c r="D450" s="112"/>
      <c r="E450" s="112"/>
      <c r="F450" s="112"/>
    </row>
    <row r="451" spans="2:6" x14ac:dyDescent="0.25">
      <c r="B451" s="112"/>
      <c r="C451" s="89"/>
      <c r="D451" s="112"/>
      <c r="E451" s="112"/>
      <c r="F451" s="112"/>
    </row>
    <row r="452" spans="2:6" x14ac:dyDescent="0.25">
      <c r="B452" s="112"/>
      <c r="C452" s="89"/>
      <c r="D452" s="112"/>
      <c r="E452" s="112"/>
      <c r="F452" s="112"/>
    </row>
    <row r="453" spans="2:6" x14ac:dyDescent="0.25">
      <c r="B453" s="112"/>
      <c r="C453" s="89"/>
      <c r="D453" s="112"/>
      <c r="E453" s="112"/>
      <c r="F453" s="112"/>
    </row>
    <row r="454" spans="2:6" x14ac:dyDescent="0.25">
      <c r="B454" s="112"/>
      <c r="C454" s="89"/>
      <c r="D454" s="112"/>
      <c r="E454" s="112"/>
      <c r="F454" s="112"/>
    </row>
    <row r="455" spans="2:6" x14ac:dyDescent="0.25">
      <c r="B455" s="112"/>
      <c r="C455" s="89"/>
      <c r="D455" s="112"/>
      <c r="E455" s="112"/>
      <c r="F455" s="112"/>
    </row>
    <row r="456" spans="2:6" x14ac:dyDescent="0.25">
      <c r="B456" s="112"/>
      <c r="C456" s="89"/>
      <c r="D456" s="112"/>
      <c r="E456" s="112"/>
      <c r="F456" s="112"/>
    </row>
    <row r="457" spans="2:6" x14ac:dyDescent="0.25">
      <c r="B457" s="112"/>
      <c r="C457" s="89"/>
      <c r="D457" s="112"/>
      <c r="E457" s="112"/>
      <c r="F457" s="112"/>
    </row>
    <row r="458" spans="2:6" x14ac:dyDescent="0.25">
      <c r="B458" s="112"/>
      <c r="C458" s="89"/>
      <c r="D458" s="112"/>
      <c r="E458" s="112"/>
      <c r="F458" s="112"/>
    </row>
    <row r="459" spans="2:6" x14ac:dyDescent="0.25">
      <c r="B459" s="112"/>
      <c r="C459" s="89"/>
      <c r="D459" s="112"/>
      <c r="E459" s="112"/>
      <c r="F459" s="112"/>
    </row>
    <row r="460" spans="2:6" x14ac:dyDescent="0.25">
      <c r="B460" s="112"/>
      <c r="C460" s="89"/>
      <c r="D460" s="112"/>
      <c r="E460" s="112"/>
      <c r="F460" s="112"/>
    </row>
    <row r="461" spans="2:6" x14ac:dyDescent="0.25">
      <c r="B461" s="112"/>
      <c r="C461" s="89"/>
      <c r="D461" s="112"/>
      <c r="E461" s="112"/>
      <c r="F461" s="112"/>
    </row>
    <row r="462" spans="2:6" x14ac:dyDescent="0.25">
      <c r="B462" s="112"/>
      <c r="C462" s="89"/>
      <c r="D462" s="112"/>
      <c r="E462" s="112"/>
      <c r="F462" s="112"/>
    </row>
    <row r="463" spans="2:6" x14ac:dyDescent="0.25">
      <c r="B463" s="112"/>
      <c r="C463" s="89"/>
      <c r="D463" s="112"/>
      <c r="E463" s="112"/>
      <c r="F463" s="112"/>
    </row>
    <row r="464" spans="2:6" x14ac:dyDescent="0.25">
      <c r="B464" s="112"/>
      <c r="C464" s="89"/>
      <c r="D464" s="112"/>
      <c r="E464" s="112"/>
      <c r="F464" s="112"/>
    </row>
    <row r="465" spans="2:6" x14ac:dyDescent="0.25">
      <c r="B465" s="112"/>
      <c r="C465" s="89"/>
      <c r="D465" s="112"/>
      <c r="E465" s="112"/>
      <c r="F465" s="112"/>
    </row>
    <row r="466" spans="2:6" x14ac:dyDescent="0.25">
      <c r="B466" s="112"/>
      <c r="C466" s="89"/>
      <c r="D466" s="112"/>
      <c r="E466" s="112"/>
      <c r="F466" s="112"/>
    </row>
    <row r="467" spans="2:6" x14ac:dyDescent="0.25">
      <c r="B467" s="112"/>
      <c r="C467" s="89"/>
      <c r="D467" s="112"/>
      <c r="E467" s="112"/>
      <c r="F467" s="112"/>
    </row>
    <row r="468" spans="2:6" x14ac:dyDescent="0.25">
      <c r="B468" s="112"/>
      <c r="C468" s="89"/>
      <c r="D468" s="112"/>
      <c r="E468" s="112"/>
      <c r="F468" s="112"/>
    </row>
    <row r="469" spans="2:6" x14ac:dyDescent="0.25">
      <c r="B469" s="112"/>
      <c r="C469" s="89"/>
      <c r="D469" s="112"/>
      <c r="E469" s="112"/>
      <c r="F469" s="112"/>
    </row>
    <row r="470" spans="2:6" x14ac:dyDescent="0.25">
      <c r="B470" s="112"/>
      <c r="C470" s="89"/>
      <c r="D470" s="112"/>
      <c r="E470" s="112"/>
      <c r="F470" s="112"/>
    </row>
    <row r="471" spans="2:6" x14ac:dyDescent="0.25">
      <c r="B471" s="112"/>
      <c r="C471" s="89"/>
      <c r="D471" s="112"/>
      <c r="E471" s="112"/>
      <c r="F471" s="112"/>
    </row>
    <row r="472" spans="2:6" x14ac:dyDescent="0.25">
      <c r="B472" s="112"/>
      <c r="C472" s="89"/>
      <c r="D472" s="112"/>
      <c r="E472" s="112"/>
      <c r="F472" s="112"/>
    </row>
    <row r="473" spans="2:6" x14ac:dyDescent="0.25">
      <c r="B473" s="112"/>
      <c r="C473" s="89"/>
      <c r="D473" s="112"/>
      <c r="E473" s="112"/>
      <c r="F473" s="112"/>
    </row>
    <row r="474" spans="2:6" x14ac:dyDescent="0.25">
      <c r="B474" s="112"/>
      <c r="C474" s="89"/>
      <c r="D474" s="112"/>
      <c r="E474" s="112"/>
      <c r="F474" s="112"/>
    </row>
    <row r="475" spans="2:6" x14ac:dyDescent="0.25">
      <c r="B475" s="112"/>
      <c r="C475" s="89"/>
      <c r="D475" s="112"/>
      <c r="E475" s="112"/>
      <c r="F475" s="112"/>
    </row>
    <row r="476" spans="2:6" x14ac:dyDescent="0.25">
      <c r="B476" s="112"/>
      <c r="C476" s="89"/>
      <c r="D476" s="112"/>
      <c r="E476" s="112"/>
      <c r="F476" s="112"/>
    </row>
    <row r="477" spans="2:6" x14ac:dyDescent="0.25">
      <c r="B477" s="112"/>
      <c r="C477" s="89"/>
      <c r="D477" s="112"/>
      <c r="E477" s="112"/>
      <c r="F477" s="112"/>
    </row>
    <row r="478" spans="2:6" x14ac:dyDescent="0.25">
      <c r="B478" s="112"/>
      <c r="C478" s="89"/>
      <c r="D478" s="112"/>
      <c r="E478" s="112"/>
      <c r="F478" s="112"/>
    </row>
    <row r="479" spans="2:6" x14ac:dyDescent="0.25">
      <c r="B479" s="112"/>
      <c r="C479" s="89"/>
      <c r="D479" s="112"/>
      <c r="E479" s="112"/>
      <c r="F479" s="112"/>
    </row>
    <row r="480" spans="2:6" x14ac:dyDescent="0.25">
      <c r="B480" s="112"/>
      <c r="C480" s="89"/>
      <c r="D480" s="112"/>
      <c r="E480" s="112"/>
      <c r="F480" s="112"/>
    </row>
    <row r="481" spans="2:6" x14ac:dyDescent="0.25">
      <c r="B481" s="112"/>
      <c r="C481" s="89"/>
      <c r="D481" s="112"/>
      <c r="E481" s="112"/>
      <c r="F481" s="112"/>
    </row>
    <row r="482" spans="2:6" x14ac:dyDescent="0.25">
      <c r="B482" s="112"/>
      <c r="C482" s="89"/>
      <c r="D482" s="112"/>
      <c r="E482" s="112"/>
      <c r="F482" s="112"/>
    </row>
    <row r="483" spans="2:6" x14ac:dyDescent="0.25">
      <c r="B483" s="112"/>
      <c r="C483" s="89"/>
      <c r="D483" s="112"/>
      <c r="E483" s="112"/>
      <c r="F483" s="112"/>
    </row>
    <row r="484" spans="2:6" x14ac:dyDescent="0.25">
      <c r="B484" s="112"/>
      <c r="C484" s="89"/>
      <c r="D484" s="112"/>
      <c r="E484" s="112"/>
      <c r="F484" s="112"/>
    </row>
    <row r="485" spans="2:6" x14ac:dyDescent="0.25">
      <c r="B485" s="112"/>
      <c r="C485" s="89"/>
      <c r="D485" s="112"/>
      <c r="E485" s="112"/>
      <c r="F485" s="112"/>
    </row>
    <row r="486" spans="2:6" x14ac:dyDescent="0.25">
      <c r="B486" s="112"/>
      <c r="C486" s="89"/>
      <c r="D486" s="112"/>
      <c r="E486" s="112"/>
      <c r="F486" s="112"/>
    </row>
    <row r="487" spans="2:6" x14ac:dyDescent="0.25">
      <c r="B487" s="112"/>
      <c r="C487" s="89"/>
      <c r="D487" s="112"/>
      <c r="E487" s="112"/>
      <c r="F487" s="112"/>
    </row>
    <row r="488" spans="2:6" x14ac:dyDescent="0.25">
      <c r="B488" s="112"/>
      <c r="C488" s="89"/>
      <c r="D488" s="112"/>
      <c r="E488" s="112"/>
      <c r="F488" s="112"/>
    </row>
    <row r="489" spans="2:6" x14ac:dyDescent="0.25">
      <c r="B489" s="112"/>
      <c r="C489" s="89"/>
      <c r="D489" s="112"/>
      <c r="E489" s="112"/>
      <c r="F489" s="112"/>
    </row>
    <row r="490" spans="2:6" x14ac:dyDescent="0.25">
      <c r="B490" s="112"/>
      <c r="C490" s="89"/>
      <c r="D490" s="112"/>
      <c r="E490" s="112"/>
      <c r="F490" s="112"/>
    </row>
    <row r="491" spans="2:6" x14ac:dyDescent="0.25">
      <c r="B491" s="112"/>
      <c r="C491" s="89"/>
      <c r="D491" s="112"/>
      <c r="E491" s="112"/>
      <c r="F491" s="112"/>
    </row>
    <row r="492" spans="2:6" x14ac:dyDescent="0.25">
      <c r="B492" s="112"/>
      <c r="C492" s="89"/>
      <c r="D492" s="112"/>
      <c r="E492" s="112"/>
      <c r="F492" s="112"/>
    </row>
    <row r="493" spans="2:6" x14ac:dyDescent="0.25">
      <c r="B493" s="112"/>
      <c r="C493" s="89"/>
      <c r="D493" s="112"/>
      <c r="E493" s="112"/>
      <c r="F493" s="112"/>
    </row>
    <row r="494" spans="2:6" x14ac:dyDescent="0.25">
      <c r="B494" s="112"/>
      <c r="C494" s="89"/>
      <c r="D494" s="112"/>
      <c r="E494" s="112"/>
      <c r="F494" s="112"/>
    </row>
    <row r="495" spans="2:6" x14ac:dyDescent="0.25">
      <c r="B495" s="112"/>
      <c r="C495" s="89"/>
      <c r="D495" s="112"/>
      <c r="E495" s="112"/>
      <c r="F495" s="112"/>
    </row>
    <row r="496" spans="2:6" x14ac:dyDescent="0.25">
      <c r="B496" s="112"/>
      <c r="C496" s="89"/>
      <c r="D496" s="112"/>
      <c r="E496" s="112"/>
      <c r="F496" s="112"/>
    </row>
    <row r="497" spans="2:6" x14ac:dyDescent="0.25">
      <c r="B497" s="112"/>
      <c r="C497" s="89"/>
      <c r="D497" s="112"/>
      <c r="E497" s="112"/>
      <c r="F497" s="112"/>
    </row>
    <row r="498" spans="2:6" x14ac:dyDescent="0.25">
      <c r="B498" s="112"/>
      <c r="C498" s="89"/>
      <c r="D498" s="112"/>
      <c r="E498" s="112"/>
      <c r="F498" s="112"/>
    </row>
    <row r="499" spans="2:6" x14ac:dyDescent="0.25">
      <c r="B499" s="112"/>
      <c r="C499" s="89"/>
      <c r="D499" s="112"/>
      <c r="E499" s="112"/>
      <c r="F499" s="112"/>
    </row>
    <row r="500" spans="2:6" x14ac:dyDescent="0.25">
      <c r="B500" s="112"/>
      <c r="C500" s="89"/>
      <c r="D500" s="112"/>
      <c r="E500" s="112"/>
      <c r="F500" s="112"/>
    </row>
    <row r="501" spans="2:6" x14ac:dyDescent="0.25">
      <c r="B501" s="112"/>
      <c r="C501" s="89"/>
      <c r="D501" s="112"/>
      <c r="E501" s="112"/>
      <c r="F501" s="112"/>
    </row>
    <row r="502" spans="2:6" x14ac:dyDescent="0.25">
      <c r="B502" s="112"/>
      <c r="C502" s="89"/>
      <c r="D502" s="112"/>
      <c r="E502" s="112"/>
      <c r="F502" s="112"/>
    </row>
    <row r="503" spans="2:6" x14ac:dyDescent="0.25">
      <c r="B503" s="112"/>
      <c r="C503" s="89"/>
      <c r="D503" s="112"/>
      <c r="E503" s="112"/>
      <c r="F503" s="112"/>
    </row>
    <row r="504" spans="2:6" x14ac:dyDescent="0.25">
      <c r="B504" s="112"/>
      <c r="C504" s="89"/>
      <c r="D504" s="112"/>
      <c r="E504" s="112"/>
      <c r="F504" s="112"/>
    </row>
    <row r="505" spans="2:6" x14ac:dyDescent="0.25">
      <c r="B505" s="112"/>
      <c r="C505" s="89"/>
      <c r="D505" s="112"/>
      <c r="E505" s="112"/>
      <c r="F505" s="112"/>
    </row>
    <row r="506" spans="2:6" x14ac:dyDescent="0.25">
      <c r="B506" s="112"/>
      <c r="C506" s="89"/>
      <c r="D506" s="112"/>
      <c r="E506" s="112"/>
      <c r="F506" s="112"/>
    </row>
    <row r="507" spans="2:6" x14ac:dyDescent="0.25">
      <c r="B507" s="112"/>
      <c r="C507" s="89"/>
      <c r="D507" s="112"/>
      <c r="E507" s="112"/>
      <c r="F507" s="112"/>
    </row>
    <row r="508" spans="2:6" x14ac:dyDescent="0.25">
      <c r="B508" s="112"/>
      <c r="C508" s="89"/>
      <c r="D508" s="112"/>
      <c r="E508" s="112"/>
      <c r="F508" s="112"/>
    </row>
    <row r="509" spans="2:6" x14ac:dyDescent="0.25">
      <c r="B509" s="112"/>
      <c r="C509" s="89"/>
      <c r="D509" s="112"/>
      <c r="E509" s="112"/>
      <c r="F509" s="112"/>
    </row>
    <row r="510" spans="2:6" x14ac:dyDescent="0.25">
      <c r="B510" s="112"/>
      <c r="C510" s="89"/>
      <c r="D510" s="112"/>
      <c r="E510" s="112"/>
      <c r="F510" s="112"/>
    </row>
    <row r="511" spans="2:6" x14ac:dyDescent="0.25">
      <c r="B511" s="112"/>
      <c r="C511" s="89"/>
      <c r="D511" s="112"/>
      <c r="E511" s="112"/>
      <c r="F511" s="112"/>
    </row>
    <row r="512" spans="2:6" x14ac:dyDescent="0.25">
      <c r="B512" s="112"/>
      <c r="C512" s="89"/>
      <c r="D512" s="112"/>
      <c r="E512" s="112"/>
      <c r="F512" s="112"/>
    </row>
    <row r="513" spans="2:6" x14ac:dyDescent="0.25">
      <c r="B513" s="112"/>
      <c r="C513" s="89"/>
      <c r="D513" s="112"/>
      <c r="E513" s="112"/>
      <c r="F513" s="112"/>
    </row>
    <row r="514" spans="2:6" x14ac:dyDescent="0.25">
      <c r="B514" s="112"/>
      <c r="C514" s="89"/>
      <c r="D514" s="112"/>
      <c r="E514" s="112"/>
      <c r="F514" s="112"/>
    </row>
    <row r="515" spans="2:6" x14ac:dyDescent="0.25">
      <c r="B515" s="112"/>
      <c r="C515" s="89"/>
      <c r="D515" s="112"/>
      <c r="E515" s="112"/>
      <c r="F515" s="112"/>
    </row>
    <row r="516" spans="2:6" x14ac:dyDescent="0.25">
      <c r="B516" s="112"/>
      <c r="C516" s="89"/>
      <c r="D516" s="112"/>
      <c r="E516" s="112"/>
      <c r="F516" s="112"/>
    </row>
    <row r="517" spans="2:6" x14ac:dyDescent="0.25">
      <c r="B517" s="112"/>
      <c r="C517" s="89"/>
      <c r="D517" s="112"/>
      <c r="E517" s="112"/>
      <c r="F517" s="112"/>
    </row>
    <row r="518" spans="2:6" x14ac:dyDescent="0.25">
      <c r="B518" s="112"/>
      <c r="C518" s="89"/>
      <c r="D518" s="112"/>
      <c r="E518" s="112"/>
      <c r="F518" s="112"/>
    </row>
    <row r="519" spans="2:6" x14ac:dyDescent="0.25">
      <c r="B519" s="112"/>
      <c r="C519" s="89"/>
      <c r="D519" s="112"/>
      <c r="E519" s="112"/>
      <c r="F519" s="112"/>
    </row>
    <row r="520" spans="2:6" x14ac:dyDescent="0.25">
      <c r="B520" s="112"/>
      <c r="C520" s="89"/>
      <c r="D520" s="112"/>
      <c r="E520" s="112"/>
      <c r="F520" s="112"/>
    </row>
    <row r="521" spans="2:6" x14ac:dyDescent="0.25">
      <c r="B521" s="112"/>
      <c r="C521" s="89"/>
      <c r="D521" s="112"/>
      <c r="E521" s="112"/>
      <c r="F521" s="112"/>
    </row>
    <row r="522" spans="2:6" x14ac:dyDescent="0.25">
      <c r="B522" s="112"/>
      <c r="C522" s="89"/>
      <c r="D522" s="112"/>
      <c r="E522" s="112"/>
      <c r="F522" s="112"/>
    </row>
    <row r="523" spans="2:6" x14ac:dyDescent="0.25">
      <c r="B523" s="112"/>
      <c r="C523" s="89"/>
      <c r="D523" s="112"/>
      <c r="E523" s="112"/>
      <c r="F523" s="112"/>
    </row>
    <row r="524" spans="2:6" x14ac:dyDescent="0.25">
      <c r="B524" s="112"/>
      <c r="C524" s="89"/>
      <c r="D524" s="112"/>
      <c r="E524" s="112"/>
      <c r="F524" s="112"/>
    </row>
    <row r="525" spans="2:6" x14ac:dyDescent="0.25">
      <c r="B525" s="112"/>
      <c r="C525" s="89"/>
      <c r="D525" s="112"/>
      <c r="E525" s="112"/>
      <c r="F525" s="112"/>
    </row>
    <row r="526" spans="2:6" x14ac:dyDescent="0.25">
      <c r="B526" s="112"/>
      <c r="C526" s="89"/>
      <c r="D526" s="112"/>
      <c r="E526" s="112"/>
      <c r="F526" s="112"/>
    </row>
    <row r="527" spans="2:6" x14ac:dyDescent="0.25">
      <c r="B527" s="112"/>
      <c r="C527" s="117"/>
      <c r="D527" s="112"/>
      <c r="E527" s="112"/>
      <c r="F527" s="112"/>
    </row>
    <row r="528" spans="2:6" x14ac:dyDescent="0.25">
      <c r="B528" s="112"/>
      <c r="C528" s="117"/>
      <c r="D528" s="112"/>
      <c r="E528" s="112"/>
      <c r="F528" s="112"/>
    </row>
    <row r="529" spans="2:6" x14ac:dyDescent="0.25">
      <c r="B529" s="112"/>
      <c r="C529" s="117"/>
      <c r="D529" s="112"/>
      <c r="E529" s="112"/>
      <c r="F529" s="112"/>
    </row>
    <row r="530" spans="2:6" x14ac:dyDescent="0.25">
      <c r="B530" s="112"/>
      <c r="C530" s="117"/>
      <c r="D530" s="112"/>
      <c r="E530" s="112"/>
      <c r="F530" s="112"/>
    </row>
    <row r="531" spans="2:6" x14ac:dyDescent="0.25">
      <c r="B531" s="112"/>
      <c r="C531" s="117"/>
      <c r="D531" s="112"/>
      <c r="E531" s="112"/>
      <c r="F531" s="112"/>
    </row>
    <row r="532" spans="2:6" x14ac:dyDescent="0.25">
      <c r="B532" s="112"/>
      <c r="C532" s="117"/>
      <c r="D532" s="112"/>
      <c r="E532" s="112"/>
      <c r="F532" s="112"/>
    </row>
    <row r="533" spans="2:6" x14ac:dyDescent="0.25">
      <c r="B533" s="112"/>
      <c r="C533" s="117"/>
      <c r="D533" s="112"/>
      <c r="E533" s="112"/>
      <c r="F533" s="112"/>
    </row>
    <row r="534" spans="2:6" x14ac:dyDescent="0.25">
      <c r="B534" s="112"/>
      <c r="C534" s="117"/>
      <c r="D534" s="112"/>
      <c r="E534" s="112"/>
      <c r="F534" s="112"/>
    </row>
    <row r="535" spans="2:6" x14ac:dyDescent="0.25">
      <c r="B535" s="112"/>
      <c r="C535" s="117"/>
      <c r="D535" s="112"/>
      <c r="E535" s="112"/>
      <c r="F535" s="112"/>
    </row>
    <row r="536" spans="2:6" x14ac:dyDescent="0.25">
      <c r="B536" s="112"/>
      <c r="C536" s="117"/>
      <c r="D536" s="112"/>
      <c r="E536" s="112"/>
      <c r="F536" s="112"/>
    </row>
    <row r="537" spans="2:6" x14ac:dyDescent="0.25">
      <c r="B537" s="112"/>
      <c r="C537" s="117"/>
      <c r="D537" s="112"/>
      <c r="E537" s="112"/>
      <c r="F537" s="112"/>
    </row>
    <row r="538" spans="2:6" x14ac:dyDescent="0.25">
      <c r="B538" s="112"/>
      <c r="C538" s="117"/>
      <c r="D538" s="112"/>
      <c r="E538" s="112"/>
      <c r="F538" s="112"/>
    </row>
    <row r="539" spans="2:6" x14ac:dyDescent="0.25">
      <c r="B539" s="112"/>
      <c r="C539" s="117"/>
      <c r="D539" s="112"/>
      <c r="E539" s="112"/>
      <c r="F539" s="112"/>
    </row>
    <row r="540" spans="2:6" x14ac:dyDescent="0.25">
      <c r="B540" s="112"/>
      <c r="C540" s="117"/>
      <c r="D540" s="112"/>
      <c r="E540" s="112"/>
      <c r="F540" s="112"/>
    </row>
    <row r="541" spans="2:6" x14ac:dyDescent="0.25">
      <c r="B541" s="112"/>
      <c r="C541" s="117"/>
      <c r="D541" s="112"/>
      <c r="E541" s="112"/>
      <c r="F541" s="112"/>
    </row>
    <row r="542" spans="2:6" x14ac:dyDescent="0.25">
      <c r="B542" s="112"/>
      <c r="C542" s="117"/>
      <c r="D542" s="112"/>
      <c r="E542" s="112"/>
      <c r="F542" s="112"/>
    </row>
    <row r="543" spans="2:6" x14ac:dyDescent="0.25">
      <c r="B543" s="112"/>
      <c r="C543" s="117"/>
      <c r="D543" s="112"/>
      <c r="E543" s="112"/>
      <c r="F543" s="112"/>
    </row>
    <row r="544" spans="2:6" x14ac:dyDescent="0.25">
      <c r="B544" s="112"/>
      <c r="C544" s="117"/>
      <c r="D544" s="112"/>
      <c r="E544" s="112"/>
      <c r="F544" s="112"/>
    </row>
    <row r="545" spans="2:6" x14ac:dyDescent="0.25">
      <c r="B545" s="112"/>
      <c r="C545" s="117"/>
      <c r="D545" s="112"/>
      <c r="E545" s="112"/>
      <c r="F545" s="112"/>
    </row>
    <row r="546" spans="2:6" x14ac:dyDescent="0.25">
      <c r="B546" s="112"/>
      <c r="C546" s="117"/>
      <c r="D546" s="112"/>
      <c r="E546" s="112"/>
      <c r="F546" s="112"/>
    </row>
    <row r="547" spans="2:6" x14ac:dyDescent="0.25">
      <c r="B547" s="112"/>
      <c r="C547" s="117"/>
      <c r="D547" s="112"/>
      <c r="E547" s="112"/>
      <c r="F547" s="112"/>
    </row>
    <row r="548" spans="2:6" x14ac:dyDescent="0.25">
      <c r="B548" s="112"/>
      <c r="C548" s="117"/>
      <c r="D548" s="112"/>
      <c r="E548" s="112"/>
      <c r="F548" s="112"/>
    </row>
    <row r="549" spans="2:6" x14ac:dyDescent="0.25">
      <c r="B549" s="112"/>
      <c r="C549" s="117"/>
      <c r="D549" s="112"/>
      <c r="E549" s="112"/>
      <c r="F549" s="112"/>
    </row>
    <row r="550" spans="2:6" x14ac:dyDescent="0.25">
      <c r="B550" s="112"/>
      <c r="C550" s="117"/>
      <c r="D550" s="112"/>
      <c r="E550" s="112"/>
      <c r="F550" s="112"/>
    </row>
    <row r="551" spans="2:6" x14ac:dyDescent="0.25">
      <c r="B551" s="112"/>
      <c r="C551" s="117"/>
      <c r="D551" s="112"/>
      <c r="E551" s="112"/>
      <c r="F551" s="112"/>
    </row>
    <row r="552" spans="2:6" x14ac:dyDescent="0.25">
      <c r="B552" s="112"/>
      <c r="C552" s="117"/>
      <c r="D552" s="112"/>
      <c r="E552" s="112"/>
      <c r="F552" s="112"/>
    </row>
    <row r="553" spans="2:6" x14ac:dyDescent="0.25">
      <c r="B553" s="112"/>
      <c r="C553" s="117"/>
      <c r="D553" s="112"/>
      <c r="E553" s="112"/>
      <c r="F553" s="112"/>
    </row>
    <row r="554" spans="2:6" x14ac:dyDescent="0.25">
      <c r="B554" s="112"/>
      <c r="C554" s="117"/>
      <c r="D554" s="112"/>
      <c r="E554" s="112"/>
      <c r="F554" s="112"/>
    </row>
    <row r="555" spans="2:6" x14ac:dyDescent="0.25">
      <c r="B555" s="112"/>
      <c r="C555" s="117"/>
      <c r="D555" s="112"/>
      <c r="E555" s="112"/>
      <c r="F555" s="112"/>
    </row>
    <row r="556" spans="2:6" x14ac:dyDescent="0.25">
      <c r="B556" s="112"/>
      <c r="C556" s="117"/>
      <c r="D556" s="112"/>
      <c r="E556" s="112"/>
      <c r="F556" s="112"/>
    </row>
    <row r="557" spans="2:6" x14ac:dyDescent="0.25">
      <c r="B557" s="112"/>
      <c r="C557" s="117"/>
      <c r="D557" s="112"/>
      <c r="E557" s="112"/>
      <c r="F557" s="112"/>
    </row>
    <row r="558" spans="2:6" x14ac:dyDescent="0.25">
      <c r="B558" s="112"/>
      <c r="C558" s="117"/>
      <c r="D558" s="112"/>
      <c r="E558" s="112"/>
      <c r="F558" s="112"/>
    </row>
    <row r="559" spans="2:6" x14ac:dyDescent="0.25">
      <c r="B559" s="112"/>
      <c r="C559" s="117"/>
      <c r="D559" s="112"/>
      <c r="E559" s="112"/>
      <c r="F559" s="112"/>
    </row>
    <row r="560" spans="2:6" x14ac:dyDescent="0.25">
      <c r="B560" s="112"/>
      <c r="C560" s="117"/>
      <c r="D560" s="112"/>
      <c r="E560" s="112"/>
      <c r="F560" s="112"/>
    </row>
    <row r="561" spans="2:6" x14ac:dyDescent="0.25">
      <c r="B561" s="112"/>
      <c r="C561" s="117"/>
      <c r="D561" s="112"/>
      <c r="E561" s="112"/>
      <c r="F561" s="112"/>
    </row>
    <row r="562" spans="2:6" x14ac:dyDescent="0.25">
      <c r="B562" s="112"/>
      <c r="C562" s="117"/>
      <c r="D562" s="112"/>
      <c r="E562" s="112"/>
      <c r="F562" s="112"/>
    </row>
    <row r="563" spans="2:6" x14ac:dyDescent="0.25">
      <c r="B563" s="112"/>
      <c r="C563" s="117"/>
      <c r="D563" s="112"/>
      <c r="E563" s="112"/>
      <c r="F563" s="112"/>
    </row>
    <row r="564" spans="2:6" x14ac:dyDescent="0.25">
      <c r="B564" s="112"/>
      <c r="C564" s="117"/>
      <c r="D564" s="112"/>
      <c r="E564" s="112"/>
      <c r="F564" s="112"/>
    </row>
    <row r="565" spans="2:6" x14ac:dyDescent="0.25">
      <c r="B565" s="112"/>
      <c r="C565" s="117"/>
      <c r="D565" s="112"/>
      <c r="E565" s="112"/>
      <c r="F565" s="112"/>
    </row>
    <row r="566" spans="2:6" x14ac:dyDescent="0.25">
      <c r="B566" s="112"/>
      <c r="C566" s="117"/>
      <c r="D566" s="112"/>
      <c r="E566" s="112"/>
      <c r="F566" s="112"/>
    </row>
    <row r="567" spans="2:6" x14ac:dyDescent="0.25">
      <c r="B567" s="112"/>
      <c r="C567" s="117"/>
      <c r="D567" s="112"/>
      <c r="E567" s="112"/>
      <c r="F567" s="112"/>
    </row>
    <row r="568" spans="2:6" x14ac:dyDescent="0.25">
      <c r="B568" s="112"/>
      <c r="C568" s="117"/>
      <c r="D568" s="112"/>
      <c r="E568" s="112"/>
      <c r="F568" s="112"/>
    </row>
    <row r="569" spans="2:6" x14ac:dyDescent="0.25">
      <c r="B569" s="112"/>
      <c r="C569" s="117"/>
      <c r="D569" s="112"/>
      <c r="E569" s="112"/>
      <c r="F569" s="112"/>
    </row>
    <row r="570" spans="2:6" x14ac:dyDescent="0.25">
      <c r="B570" s="112"/>
      <c r="C570" s="117"/>
      <c r="D570" s="112"/>
      <c r="E570" s="112"/>
      <c r="F570" s="112"/>
    </row>
    <row r="571" spans="2:6" x14ac:dyDescent="0.25">
      <c r="B571" s="112"/>
      <c r="C571" s="117"/>
      <c r="D571" s="112"/>
      <c r="E571" s="112"/>
      <c r="F571" s="112"/>
    </row>
    <row r="572" spans="2:6" x14ac:dyDescent="0.25">
      <c r="B572" s="112"/>
      <c r="C572" s="117"/>
      <c r="D572" s="112"/>
      <c r="E572" s="112"/>
      <c r="F572" s="112"/>
    </row>
    <row r="573" spans="2:6" x14ac:dyDescent="0.25">
      <c r="B573" s="112"/>
      <c r="C573" s="117"/>
      <c r="D573" s="112"/>
      <c r="E573" s="112"/>
      <c r="F573" s="112"/>
    </row>
    <row r="574" spans="2:6" x14ac:dyDescent="0.25">
      <c r="B574" s="112"/>
      <c r="C574" s="117"/>
      <c r="D574" s="112"/>
      <c r="E574" s="112"/>
      <c r="F574" s="112"/>
    </row>
    <row r="575" spans="2:6" x14ac:dyDescent="0.25">
      <c r="B575" s="112"/>
      <c r="C575" s="117"/>
      <c r="D575" s="112"/>
      <c r="E575" s="112"/>
      <c r="F575" s="112"/>
    </row>
    <row r="576" spans="2:6" x14ac:dyDescent="0.25">
      <c r="B576" s="112"/>
      <c r="C576" s="117"/>
      <c r="D576" s="112"/>
      <c r="E576" s="112"/>
      <c r="F576" s="112"/>
    </row>
    <row r="577" spans="2:6" x14ac:dyDescent="0.25">
      <c r="B577" s="112"/>
      <c r="C577" s="117"/>
      <c r="D577" s="112"/>
      <c r="E577" s="112"/>
      <c r="F577" s="112"/>
    </row>
    <row r="578" spans="2:6" x14ac:dyDescent="0.25">
      <c r="B578" s="112"/>
      <c r="C578" s="117"/>
      <c r="D578" s="112"/>
      <c r="E578" s="112"/>
      <c r="F578" s="112"/>
    </row>
    <row r="579" spans="2:6" x14ac:dyDescent="0.25">
      <c r="B579" s="112"/>
      <c r="C579" s="117"/>
      <c r="D579" s="112"/>
      <c r="E579" s="112"/>
      <c r="F579" s="112"/>
    </row>
    <row r="580" spans="2:6" x14ac:dyDescent="0.25">
      <c r="B580" s="112"/>
      <c r="C580" s="117"/>
      <c r="D580" s="112"/>
      <c r="E580" s="112"/>
      <c r="F580" s="112"/>
    </row>
    <row r="581" spans="2:6" x14ac:dyDescent="0.25">
      <c r="B581" s="112"/>
      <c r="C581" s="117"/>
      <c r="D581" s="112"/>
      <c r="E581" s="112"/>
      <c r="F581" s="112"/>
    </row>
    <row r="582" spans="2:6" x14ac:dyDescent="0.25">
      <c r="B582" s="112"/>
      <c r="C582" s="117"/>
      <c r="D582" s="112"/>
      <c r="E582" s="112"/>
      <c r="F582" s="112"/>
    </row>
    <row r="583" spans="2:6" x14ac:dyDescent="0.25">
      <c r="B583" s="112"/>
      <c r="C583" s="117"/>
      <c r="D583" s="112"/>
      <c r="E583" s="112"/>
      <c r="F583" s="112"/>
    </row>
    <row r="584" spans="2:6" x14ac:dyDescent="0.25">
      <c r="B584" s="112"/>
      <c r="C584" s="117"/>
      <c r="D584" s="112"/>
      <c r="E584" s="112"/>
      <c r="F584" s="112"/>
    </row>
    <row r="585" spans="2:6" x14ac:dyDescent="0.25">
      <c r="B585" s="112"/>
      <c r="C585" s="117"/>
      <c r="D585" s="112"/>
      <c r="E585" s="112"/>
      <c r="F585" s="112"/>
    </row>
    <row r="586" spans="2:6" x14ac:dyDescent="0.25">
      <c r="B586" s="112"/>
      <c r="C586" s="117"/>
      <c r="D586" s="112"/>
      <c r="E586" s="112"/>
      <c r="F586" s="112"/>
    </row>
    <row r="587" spans="2:6" x14ac:dyDescent="0.25">
      <c r="B587" s="112"/>
      <c r="C587" s="117"/>
      <c r="D587" s="112"/>
      <c r="E587" s="112"/>
      <c r="F587" s="112"/>
    </row>
    <row r="588" spans="2:6" x14ac:dyDescent="0.25">
      <c r="B588" s="112"/>
      <c r="C588" s="117"/>
      <c r="D588" s="112"/>
      <c r="E588" s="112"/>
      <c r="F588" s="112"/>
    </row>
    <row r="589" spans="2:6" x14ac:dyDescent="0.25">
      <c r="B589" s="112"/>
      <c r="C589" s="117"/>
      <c r="D589" s="112"/>
      <c r="E589" s="112"/>
      <c r="F589" s="112"/>
    </row>
    <row r="590" spans="2:6" x14ac:dyDescent="0.25">
      <c r="B590" s="112"/>
      <c r="C590" s="117"/>
      <c r="D590" s="112"/>
      <c r="E590" s="112"/>
      <c r="F590" s="112"/>
    </row>
    <row r="591" spans="2:6" x14ac:dyDescent="0.25">
      <c r="B591" s="112"/>
      <c r="C591" s="117"/>
      <c r="D591" s="112"/>
      <c r="E591" s="112"/>
      <c r="F591" s="112"/>
    </row>
    <row r="592" spans="2:6" x14ac:dyDescent="0.25">
      <c r="B592" s="112"/>
      <c r="C592" s="117"/>
      <c r="D592" s="112"/>
      <c r="E592" s="112"/>
      <c r="F592" s="112"/>
    </row>
    <row r="593" spans="2:6" x14ac:dyDescent="0.25">
      <c r="B593" s="112"/>
      <c r="C593" s="117"/>
      <c r="D593" s="112"/>
      <c r="E593" s="112"/>
      <c r="F593" s="112"/>
    </row>
    <row r="594" spans="2:6" x14ac:dyDescent="0.25">
      <c r="B594" s="112"/>
      <c r="C594" s="117"/>
      <c r="D594" s="112"/>
      <c r="E594" s="112"/>
      <c r="F594" s="112"/>
    </row>
    <row r="595" spans="2:6" x14ac:dyDescent="0.25">
      <c r="B595" s="112"/>
      <c r="C595" s="117"/>
      <c r="D595" s="112"/>
      <c r="E595" s="112"/>
      <c r="F595" s="112"/>
    </row>
    <row r="596" spans="2:6" x14ac:dyDescent="0.25">
      <c r="B596" s="112"/>
      <c r="C596" s="117"/>
      <c r="D596" s="112"/>
      <c r="E596" s="112"/>
      <c r="F596" s="112"/>
    </row>
    <row r="597" spans="2:6" x14ac:dyDescent="0.25">
      <c r="B597" s="112"/>
      <c r="C597" s="117"/>
      <c r="D597" s="112"/>
      <c r="E597" s="112"/>
      <c r="F597" s="112"/>
    </row>
    <row r="598" spans="2:6" x14ac:dyDescent="0.25">
      <c r="B598" s="112"/>
      <c r="C598" s="117"/>
      <c r="D598" s="112"/>
      <c r="E598" s="112"/>
      <c r="F598" s="112"/>
    </row>
    <row r="599" spans="2:6" x14ac:dyDescent="0.25">
      <c r="B599" s="112"/>
      <c r="C599" s="117"/>
      <c r="D599" s="112"/>
      <c r="E599" s="112"/>
      <c r="F599" s="112"/>
    </row>
    <row r="600" spans="2:6" x14ac:dyDescent="0.25">
      <c r="B600" s="112"/>
      <c r="C600" s="117"/>
      <c r="D600" s="112"/>
      <c r="E600" s="112"/>
      <c r="F600" s="112"/>
    </row>
    <row r="601" spans="2:6" x14ac:dyDescent="0.25">
      <c r="B601" s="112"/>
      <c r="C601" s="117"/>
      <c r="D601" s="112"/>
      <c r="E601" s="112"/>
      <c r="F601" s="112"/>
    </row>
    <row r="602" spans="2:6" x14ac:dyDescent="0.25">
      <c r="B602" s="112"/>
      <c r="C602" s="117"/>
      <c r="D602" s="112"/>
      <c r="E602" s="112"/>
      <c r="F602" s="112"/>
    </row>
    <row r="603" spans="2:6" x14ac:dyDescent="0.25">
      <c r="B603" s="112"/>
      <c r="C603" s="117"/>
      <c r="D603" s="112"/>
      <c r="E603" s="112"/>
      <c r="F603" s="112"/>
    </row>
    <row r="604" spans="2:6" x14ac:dyDescent="0.25">
      <c r="B604" s="112"/>
      <c r="C604" s="117"/>
      <c r="D604" s="112"/>
      <c r="E604" s="112"/>
      <c r="F604" s="112"/>
    </row>
    <row r="605" spans="2:6" x14ac:dyDescent="0.25">
      <c r="B605" s="112"/>
      <c r="C605" s="117"/>
      <c r="D605" s="112"/>
      <c r="E605" s="112"/>
      <c r="F605" s="112"/>
    </row>
    <row r="606" spans="2:6" x14ac:dyDescent="0.25">
      <c r="B606" s="112"/>
      <c r="C606" s="117"/>
      <c r="D606" s="112"/>
      <c r="E606" s="112"/>
      <c r="F606" s="112"/>
    </row>
    <row r="607" spans="2:6" x14ac:dyDescent="0.25">
      <c r="B607" s="112"/>
      <c r="C607" s="117"/>
      <c r="D607" s="112"/>
      <c r="E607" s="112"/>
      <c r="F607" s="112"/>
    </row>
    <row r="608" spans="2:6" x14ac:dyDescent="0.25">
      <c r="B608" s="112"/>
      <c r="C608" s="117"/>
      <c r="D608" s="112"/>
      <c r="E608" s="112"/>
      <c r="F608" s="112"/>
    </row>
    <row r="609" spans="2:6" x14ac:dyDescent="0.25">
      <c r="B609" s="112"/>
      <c r="C609" s="117"/>
      <c r="D609" s="112"/>
      <c r="E609" s="112"/>
      <c r="F609" s="112"/>
    </row>
    <row r="610" spans="2:6" x14ac:dyDescent="0.25">
      <c r="B610" s="112"/>
      <c r="C610" s="117"/>
      <c r="D610" s="112"/>
      <c r="E610" s="112"/>
      <c r="F610" s="112"/>
    </row>
    <row r="611" spans="2:6" x14ac:dyDescent="0.25">
      <c r="B611" s="112"/>
      <c r="C611" s="117"/>
      <c r="D611" s="112"/>
      <c r="E611" s="112"/>
      <c r="F611" s="112"/>
    </row>
    <row r="612" spans="2:6" x14ac:dyDescent="0.25">
      <c r="B612" s="112"/>
      <c r="C612" s="117"/>
      <c r="D612" s="112"/>
      <c r="E612" s="112"/>
      <c r="F612" s="112"/>
    </row>
    <row r="613" spans="2:6" x14ac:dyDescent="0.25">
      <c r="B613" s="112"/>
      <c r="C613" s="117"/>
      <c r="D613" s="112"/>
      <c r="E613" s="112"/>
      <c r="F613" s="112"/>
    </row>
    <row r="614" spans="2:6" x14ac:dyDescent="0.25">
      <c r="B614" s="112"/>
      <c r="C614" s="117"/>
      <c r="D614" s="112"/>
      <c r="E614" s="112"/>
      <c r="F614" s="112"/>
    </row>
    <row r="615" spans="2:6" x14ac:dyDescent="0.25">
      <c r="B615" s="112"/>
      <c r="C615" s="117"/>
      <c r="D615" s="112"/>
      <c r="E615" s="112"/>
      <c r="F615" s="112"/>
    </row>
    <row r="616" spans="2:6" x14ac:dyDescent="0.25">
      <c r="B616" s="112"/>
      <c r="C616" s="117"/>
      <c r="D616" s="112"/>
      <c r="E616" s="112"/>
      <c r="F616" s="112"/>
    </row>
    <row r="617" spans="2:6" x14ac:dyDescent="0.25">
      <c r="B617" s="112"/>
      <c r="C617" s="117"/>
      <c r="D617" s="112"/>
      <c r="E617" s="112"/>
      <c r="F617" s="112"/>
    </row>
    <row r="618" spans="2:6" x14ac:dyDescent="0.25">
      <c r="B618" s="112"/>
      <c r="C618" s="117"/>
      <c r="D618" s="112"/>
      <c r="E618" s="112"/>
      <c r="F618" s="112"/>
    </row>
    <row r="619" spans="2:6" x14ac:dyDescent="0.25">
      <c r="B619" s="112"/>
      <c r="C619" s="117"/>
      <c r="D619" s="112"/>
      <c r="E619" s="112"/>
      <c r="F619" s="112"/>
    </row>
    <row r="620" spans="2:6" x14ac:dyDescent="0.25">
      <c r="B620" s="112"/>
      <c r="C620" s="117"/>
      <c r="D620" s="112"/>
      <c r="E620" s="112"/>
      <c r="F620" s="112"/>
    </row>
    <row r="621" spans="2:6" x14ac:dyDescent="0.25">
      <c r="B621" s="112"/>
      <c r="C621" s="117"/>
      <c r="D621" s="112"/>
      <c r="E621" s="112"/>
      <c r="F621" s="112"/>
    </row>
    <row r="622" spans="2:6" x14ac:dyDescent="0.25">
      <c r="B622" s="112"/>
      <c r="C622" s="117"/>
      <c r="D622" s="112"/>
      <c r="E622" s="112"/>
      <c r="F622" s="112"/>
    </row>
    <row r="623" spans="2:6" x14ac:dyDescent="0.25">
      <c r="B623" s="112"/>
      <c r="C623" s="117"/>
      <c r="D623" s="112"/>
      <c r="E623" s="112"/>
      <c r="F623" s="112"/>
    </row>
    <row r="624" spans="2:6" x14ac:dyDescent="0.25">
      <c r="B624" s="112"/>
      <c r="C624" s="117"/>
      <c r="D624" s="112"/>
      <c r="E624" s="112"/>
      <c r="F624" s="112"/>
    </row>
    <row r="625" spans="2:6" x14ac:dyDescent="0.25">
      <c r="B625" s="112"/>
      <c r="C625" s="117"/>
      <c r="D625" s="112"/>
      <c r="E625" s="112"/>
      <c r="F625" s="112"/>
    </row>
    <row r="626" spans="2:6" x14ac:dyDescent="0.25">
      <c r="B626" s="112"/>
      <c r="C626" s="117"/>
      <c r="D626" s="112"/>
      <c r="E626" s="112"/>
      <c r="F626" s="112"/>
    </row>
    <row r="627" spans="2:6" x14ac:dyDescent="0.25">
      <c r="B627" s="112"/>
      <c r="C627" s="117"/>
      <c r="D627" s="112"/>
      <c r="E627" s="112"/>
      <c r="F627" s="112"/>
    </row>
    <row r="628" spans="2:6" x14ac:dyDescent="0.25">
      <c r="B628" s="112"/>
      <c r="C628" s="117"/>
      <c r="D628" s="112"/>
      <c r="E628" s="112"/>
      <c r="F628" s="112"/>
    </row>
    <row r="629" spans="2:6" x14ac:dyDescent="0.25">
      <c r="B629" s="112"/>
      <c r="C629" s="117"/>
      <c r="D629" s="112"/>
      <c r="E629" s="112"/>
      <c r="F629" s="112"/>
    </row>
    <row r="630" spans="2:6" x14ac:dyDescent="0.25">
      <c r="B630" s="112"/>
      <c r="C630" s="117"/>
      <c r="D630" s="112"/>
      <c r="E630" s="112"/>
      <c r="F630" s="112"/>
    </row>
    <row r="631" spans="2:6" x14ac:dyDescent="0.25">
      <c r="B631" s="112"/>
      <c r="C631" s="117"/>
      <c r="D631" s="112"/>
      <c r="E631" s="112"/>
      <c r="F631" s="112"/>
    </row>
    <row r="632" spans="2:6" x14ac:dyDescent="0.25">
      <c r="B632" s="112"/>
      <c r="C632" s="117"/>
      <c r="D632" s="112"/>
      <c r="E632" s="112"/>
      <c r="F632" s="112"/>
    </row>
  </sheetData>
  <phoneticPr fontId="16" type="noConversion"/>
  <pageMargins left="0.7" right="0.7" top="0.75" bottom="0.75" header="0.3" footer="0.3"/>
  <pageSetup paperSize="9" scale="57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B6" sqref="B6"/>
    </sheetView>
  </sheetViews>
  <sheetFormatPr defaultRowHeight="15" x14ac:dyDescent="0.25"/>
  <cols>
    <col min="1" max="1" width="34.7109375" style="22" customWidth="1"/>
    <col min="2" max="2" width="70.140625" style="36" customWidth="1"/>
    <col min="3" max="4" width="9.140625" style="22"/>
    <col min="5" max="5" width="9.140625" style="47"/>
    <col min="6" max="16384" width="9.140625" style="22"/>
  </cols>
  <sheetData>
    <row r="1" spans="1:6" ht="73.5" customHeight="1" thickBot="1" x14ac:dyDescent="0.3">
      <c r="A1" s="20" t="s">
        <v>1</v>
      </c>
      <c r="B1" s="20" t="s">
        <v>685</v>
      </c>
      <c r="C1" s="21" t="s">
        <v>686</v>
      </c>
      <c r="D1" s="21" t="s">
        <v>687</v>
      </c>
      <c r="E1" s="37" t="s">
        <v>689</v>
      </c>
    </row>
    <row r="2" spans="1:6" ht="75.75" thickBot="1" x14ac:dyDescent="0.3">
      <c r="A2" s="4" t="s">
        <v>644</v>
      </c>
      <c r="B2" s="9" t="s">
        <v>690</v>
      </c>
      <c r="C2" s="23">
        <v>1</v>
      </c>
      <c r="D2" s="23" t="s">
        <v>688</v>
      </c>
      <c r="E2" s="38">
        <v>7.11</v>
      </c>
      <c r="F2" s="22" t="s">
        <v>708</v>
      </c>
    </row>
    <row r="3" spans="1:6" ht="15.75" thickBot="1" x14ac:dyDescent="0.3">
      <c r="A3" s="6"/>
      <c r="B3" s="24"/>
      <c r="C3" s="25"/>
      <c r="D3" s="25"/>
      <c r="E3" s="39"/>
    </row>
    <row r="4" spans="1:6" ht="60.75" thickBot="1" x14ac:dyDescent="0.3">
      <c r="A4" s="5" t="s">
        <v>2</v>
      </c>
      <c r="B4" s="9" t="s">
        <v>691</v>
      </c>
      <c r="C4" s="23">
        <v>1</v>
      </c>
      <c r="D4" s="23" t="s">
        <v>688</v>
      </c>
      <c r="E4" s="38">
        <v>21.34</v>
      </c>
      <c r="F4" s="51" t="s">
        <v>709</v>
      </c>
    </row>
    <row r="5" spans="1:6" ht="15.75" thickBot="1" x14ac:dyDescent="0.3">
      <c r="A5" s="6"/>
      <c r="B5" s="10"/>
      <c r="C5" s="25"/>
      <c r="D5" s="25"/>
      <c r="E5" s="39"/>
    </row>
    <row r="6" spans="1:6" ht="75" x14ac:dyDescent="0.25">
      <c r="A6" s="57" t="s">
        <v>172</v>
      </c>
      <c r="B6" s="11" t="s">
        <v>692</v>
      </c>
      <c r="C6" s="26">
        <v>1</v>
      </c>
      <c r="D6" s="26" t="s">
        <v>688</v>
      </c>
      <c r="E6" s="40">
        <v>7.11</v>
      </c>
    </row>
    <row r="7" spans="1:6" ht="75" x14ac:dyDescent="0.25">
      <c r="A7" s="58"/>
      <c r="B7" s="12" t="s">
        <v>693</v>
      </c>
      <c r="C7" s="27">
        <f>566/100-3</f>
        <v>2.66</v>
      </c>
      <c r="D7" s="27" t="s">
        <v>688</v>
      </c>
      <c r="E7" s="41">
        <f>C7*2.85</f>
        <v>7.5810000000000004</v>
      </c>
      <c r="F7" s="51" t="s">
        <v>710</v>
      </c>
    </row>
    <row r="8" spans="1:6" ht="15.75" thickBot="1" x14ac:dyDescent="0.3">
      <c r="A8" s="59"/>
      <c r="B8" s="13"/>
      <c r="C8" s="28"/>
      <c r="D8" s="28" t="s">
        <v>694</v>
      </c>
      <c r="E8" s="42">
        <f>SUM(E6:E7)</f>
        <v>14.691000000000001</v>
      </c>
    </row>
    <row r="9" spans="1:6" ht="15.75" thickBot="1" x14ac:dyDescent="0.3">
      <c r="A9" s="7"/>
      <c r="B9" s="10"/>
      <c r="C9" s="29"/>
      <c r="D9" s="29"/>
      <c r="E9" s="43"/>
    </row>
    <row r="10" spans="1:6" ht="75.75" thickBot="1" x14ac:dyDescent="0.3">
      <c r="A10" s="5" t="s">
        <v>65</v>
      </c>
      <c r="B10" s="9" t="s">
        <v>695</v>
      </c>
      <c r="C10" s="23">
        <v>1</v>
      </c>
      <c r="D10" s="23" t="s">
        <v>688</v>
      </c>
      <c r="E10" s="38">
        <v>7.11</v>
      </c>
      <c r="F10" s="22" t="s">
        <v>711</v>
      </c>
    </row>
    <row r="11" spans="1:6" ht="15.75" thickBot="1" x14ac:dyDescent="0.3">
      <c r="A11" s="8"/>
      <c r="B11" s="14"/>
      <c r="C11" s="29"/>
      <c r="D11" s="29"/>
      <c r="E11" s="44"/>
    </row>
    <row r="12" spans="1:6" ht="75" x14ac:dyDescent="0.25">
      <c r="A12" s="57" t="s">
        <v>172</v>
      </c>
      <c r="B12" s="11" t="s">
        <v>696</v>
      </c>
      <c r="C12" s="26">
        <v>1</v>
      </c>
      <c r="D12" s="26" t="s">
        <v>688</v>
      </c>
      <c r="E12" s="40">
        <v>7.11</v>
      </c>
    </row>
    <row r="13" spans="1:6" ht="75" x14ac:dyDescent="0.25">
      <c r="A13" s="58"/>
      <c r="B13" s="16" t="s">
        <v>697</v>
      </c>
      <c r="C13" s="27">
        <f>455/100-3</f>
        <v>1.5499999999999998</v>
      </c>
      <c r="D13" s="27" t="s">
        <v>688</v>
      </c>
      <c r="E13" s="41">
        <f>C13*2.85</f>
        <v>4.4174999999999995</v>
      </c>
      <c r="F13" s="51" t="s">
        <v>710</v>
      </c>
    </row>
    <row r="14" spans="1:6" ht="15.75" thickBot="1" x14ac:dyDescent="0.3">
      <c r="A14" s="59"/>
      <c r="B14" s="17"/>
      <c r="C14" s="30"/>
      <c r="D14" s="28" t="s">
        <v>694</v>
      </c>
      <c r="E14" s="42">
        <f>SUM(E12:E13)</f>
        <v>11.5275</v>
      </c>
    </row>
    <row r="15" spans="1:6" ht="15.75" thickBot="1" x14ac:dyDescent="0.3">
      <c r="A15" s="6"/>
      <c r="B15" s="10"/>
      <c r="C15" s="29"/>
      <c r="D15" s="29"/>
      <c r="E15" s="39"/>
    </row>
    <row r="16" spans="1:6" ht="75" x14ac:dyDescent="0.25">
      <c r="A16" s="60" t="s">
        <v>222</v>
      </c>
      <c r="B16" s="15" t="s">
        <v>698</v>
      </c>
      <c r="C16" s="26">
        <v>1</v>
      </c>
      <c r="D16" s="26" t="s">
        <v>688</v>
      </c>
      <c r="E16" s="40">
        <v>7.11</v>
      </c>
    </row>
    <row r="17" spans="1:6" ht="75" x14ac:dyDescent="0.25">
      <c r="A17" s="61"/>
      <c r="B17" s="3" t="s">
        <v>699</v>
      </c>
      <c r="C17" s="27">
        <f>495/100-3</f>
        <v>1.9500000000000002</v>
      </c>
      <c r="D17" s="27" t="s">
        <v>688</v>
      </c>
      <c r="E17" s="41">
        <f>C17*2.85</f>
        <v>5.557500000000001</v>
      </c>
      <c r="F17" s="22" t="s">
        <v>712</v>
      </c>
    </row>
    <row r="18" spans="1:6" ht="15.75" thickBot="1" x14ac:dyDescent="0.3">
      <c r="A18" s="62"/>
      <c r="B18" s="18"/>
      <c r="C18" s="28"/>
      <c r="D18" s="28" t="s">
        <v>694</v>
      </c>
      <c r="E18" s="42">
        <f>SUM(E16:E17)</f>
        <v>12.6675</v>
      </c>
    </row>
    <row r="19" spans="1:6" ht="15.75" thickBot="1" x14ac:dyDescent="0.3">
      <c r="A19" s="6"/>
      <c r="B19" s="10"/>
      <c r="C19" s="29"/>
      <c r="D19" s="29"/>
      <c r="E19" s="39"/>
    </row>
    <row r="20" spans="1:6" ht="60" x14ac:dyDescent="0.25">
      <c r="A20" s="57" t="s">
        <v>46</v>
      </c>
      <c r="B20" s="11" t="s">
        <v>700</v>
      </c>
      <c r="C20" s="26">
        <v>1</v>
      </c>
      <c r="D20" s="31" t="s">
        <v>688</v>
      </c>
      <c r="E20" s="40">
        <v>21.34</v>
      </c>
    </row>
    <row r="21" spans="1:6" ht="60" x14ac:dyDescent="0.25">
      <c r="A21" s="58"/>
      <c r="B21" s="12" t="s">
        <v>701</v>
      </c>
      <c r="C21" s="27">
        <f>4.32-1</f>
        <v>3.3200000000000003</v>
      </c>
      <c r="D21" s="27" t="s">
        <v>688</v>
      </c>
      <c r="E21" s="41">
        <f>C21*7.11</f>
        <v>23.605200000000004</v>
      </c>
      <c r="F21" s="51" t="s">
        <v>713</v>
      </c>
    </row>
    <row r="22" spans="1:6" ht="15.75" thickBot="1" x14ac:dyDescent="0.3">
      <c r="A22" s="59"/>
      <c r="B22" s="28"/>
      <c r="C22" s="28"/>
      <c r="D22" s="28" t="s">
        <v>694</v>
      </c>
      <c r="E22" s="42">
        <f>SUM(E20:E21)</f>
        <v>44.9452</v>
      </c>
    </row>
    <row r="23" spans="1:6" ht="15.75" thickBot="1" x14ac:dyDescent="0.3">
      <c r="A23" s="6"/>
      <c r="B23" s="24"/>
      <c r="C23" s="25"/>
      <c r="D23" s="25"/>
      <c r="E23" s="39"/>
    </row>
    <row r="24" spans="1:6" s="34" customFormat="1" ht="60.75" thickBot="1" x14ac:dyDescent="0.3">
      <c r="A24" s="5" t="s">
        <v>172</v>
      </c>
      <c r="B24" s="9" t="s">
        <v>705</v>
      </c>
      <c r="C24" s="32">
        <v>1</v>
      </c>
      <c r="D24" s="33" t="s">
        <v>688</v>
      </c>
      <c r="E24" s="45">
        <v>18.5</v>
      </c>
      <c r="F24" s="51" t="s">
        <v>710</v>
      </c>
    </row>
    <row r="25" spans="1:6" s="34" customFormat="1" x14ac:dyDescent="0.25">
      <c r="A25" s="19"/>
      <c r="B25" s="35"/>
      <c r="E25" s="46"/>
    </row>
    <row r="26" spans="1:6" s="34" customFormat="1" x14ac:dyDescent="0.25">
      <c r="A26" s="19"/>
      <c r="B26" s="35"/>
      <c r="E26" s="46"/>
    </row>
  </sheetData>
  <mergeCells count="4">
    <mergeCell ref="A6:A8"/>
    <mergeCell ref="A12:A14"/>
    <mergeCell ref="A16:A18"/>
    <mergeCell ref="A20:A22"/>
  </mergeCells>
  <hyperlinks>
    <hyperlink ref="F4" r:id="rId1" display="mailto:energo@lotygola.lv"/>
    <hyperlink ref="F7" r:id="rId2"/>
    <hyperlink ref="F13" r:id="rId3"/>
    <hyperlink ref="F24" r:id="rId4"/>
    <hyperlink ref="F21" r:id="rId5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2015-2015</vt:lpstr>
      <vt:lpstr>Rekini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Jekaterīna Pozdņaka</dc:creator>
  <cp:lastModifiedBy>Admin</cp:lastModifiedBy>
  <cp:lastPrinted>2013-03-07T13:09:18Z</cp:lastPrinted>
  <dcterms:created xsi:type="dcterms:W3CDTF">2012-04-24T10:43:22Z</dcterms:created>
  <dcterms:modified xsi:type="dcterms:W3CDTF">2015-11-19T10:13:24Z</dcterms:modified>
</cp:coreProperties>
</file>